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11 от 31.07.2024\"/>
    </mc:Choice>
  </mc:AlternateContent>
  <bookViews>
    <workbookView xWindow="0" yWindow="0" windowWidth="15360" windowHeight="7050" tabRatio="707" activeTab="1"/>
  </bookViews>
  <sheets>
    <sheet name="прил 5" sheetId="63" r:id="rId1"/>
    <sheet name="прил 4" sheetId="62" r:id="rId2"/>
    <sheet name="прил 3" sheetId="64" r:id="rId3"/>
    <sheet name="прил 2" sheetId="68" r:id="rId4"/>
    <sheet name="прил 1" sheetId="67" r:id="rId5"/>
  </sheets>
  <definedNames>
    <definedName name="_xlnm._FilterDatabase" localSheetId="4" hidden="1">'прил 1'!$A$29:$F$132</definedName>
    <definedName name="_xlnm._FilterDatabase" localSheetId="3" hidden="1">'прил 2'!$A$5:$H$7</definedName>
    <definedName name="_xlnm._FilterDatabase" localSheetId="2" hidden="1">'прил 3'!$A$6:$L$833</definedName>
    <definedName name="_xlnm._FilterDatabase" localSheetId="1" hidden="1">'прил 4'!$A$25:$O$157</definedName>
    <definedName name="_xlnm.Print_Area" localSheetId="4">'прил 1'!$A$1:$D$251</definedName>
    <definedName name="_xlnm.Print_Area" localSheetId="3">'прил 2'!$A$1:$D$149</definedName>
    <definedName name="_xlnm.Print_Area" localSheetId="2">'прил 3'!$A$1:$I$837</definedName>
    <definedName name="_xlnm.Print_Area" localSheetId="1">'прил 4'!$A$1:$G$214</definedName>
    <definedName name="_xlnm.Print_Area" localSheetId="0">'прил 5'!$A$1:$F$27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31" i="64" l="1"/>
  <c r="E830" i="64"/>
  <c r="E829" i="64"/>
  <c r="E828" i="64"/>
  <c r="E827" i="64"/>
  <c r="E826" i="64"/>
  <c r="I825" i="64"/>
  <c r="H825" i="64"/>
  <c r="E824" i="64"/>
  <c r="E823" i="64"/>
  <c r="E822" i="64"/>
  <c r="E821" i="64"/>
  <c r="E820" i="64"/>
  <c r="E819" i="64"/>
  <c r="E818" i="64"/>
  <c r="E817" i="64"/>
  <c r="E816" i="64"/>
  <c r="E815" i="64"/>
  <c r="E814" i="64"/>
  <c r="E813" i="64"/>
  <c r="E812" i="64"/>
  <c r="E811" i="64"/>
  <c r="E810" i="64"/>
  <c r="E809" i="64"/>
  <c r="E808" i="64"/>
  <c r="E807" i="64"/>
  <c r="E806" i="64"/>
  <c r="E805" i="64"/>
  <c r="E804" i="64"/>
  <c r="E803" i="64"/>
  <c r="E802" i="64"/>
  <c r="E801" i="64"/>
  <c r="E800" i="64"/>
  <c r="E799" i="64"/>
  <c r="E798" i="64"/>
  <c r="E797" i="64"/>
  <c r="E796" i="64"/>
  <c r="E795" i="64"/>
  <c r="E794" i="64"/>
  <c r="I793" i="64"/>
  <c r="H793" i="64"/>
  <c r="E792" i="64"/>
  <c r="E791" i="64"/>
  <c r="E790" i="64"/>
  <c r="E789" i="64"/>
  <c r="E788" i="64"/>
  <c r="E787" i="64"/>
  <c r="E786" i="64"/>
  <c r="E785" i="64"/>
  <c r="E784" i="64"/>
  <c r="E783" i="64"/>
  <c r="E782" i="64"/>
  <c r="E781" i="64"/>
  <c r="E780" i="64"/>
  <c r="E779" i="64"/>
  <c r="E778" i="64"/>
  <c r="E777" i="64"/>
  <c r="E776" i="64"/>
  <c r="E775" i="64"/>
  <c r="E774" i="64"/>
  <c r="E773" i="64"/>
  <c r="E772" i="64"/>
  <c r="E771" i="64"/>
  <c r="E770" i="64"/>
  <c r="E769" i="64"/>
  <c r="E768" i="64"/>
  <c r="E767" i="64"/>
  <c r="E766" i="64"/>
  <c r="E765" i="64"/>
  <c r="E764" i="64"/>
  <c r="E763" i="64"/>
  <c r="E762" i="64"/>
  <c r="E761" i="64"/>
  <c r="E760" i="64"/>
  <c r="E759" i="64"/>
  <c r="E758" i="64"/>
  <c r="E757" i="64"/>
  <c r="E756" i="64"/>
  <c r="E755" i="64"/>
  <c r="E754" i="64"/>
  <c r="E753" i="64"/>
  <c r="E752" i="64"/>
  <c r="E751" i="64"/>
  <c r="E750" i="64"/>
  <c r="E749" i="64"/>
  <c r="E748" i="64"/>
  <c r="E747" i="64"/>
  <c r="E746" i="64"/>
  <c r="E745" i="64"/>
  <c r="E744" i="64"/>
  <c r="I743" i="64"/>
  <c r="H743" i="64"/>
  <c r="E742" i="64"/>
  <c r="E741" i="64"/>
  <c r="E740" i="64"/>
  <c r="E739" i="64"/>
  <c r="E738" i="64"/>
  <c r="E737" i="64"/>
  <c r="E736" i="64"/>
  <c r="E735" i="64"/>
  <c r="E734" i="64"/>
  <c r="E733" i="64"/>
  <c r="E732" i="64"/>
  <c r="E731" i="64"/>
  <c r="E730" i="64"/>
  <c r="E729" i="64"/>
  <c r="E728" i="64"/>
  <c r="E727" i="64"/>
  <c r="E726" i="64"/>
  <c r="E725" i="64"/>
  <c r="E724" i="64"/>
  <c r="E723" i="64"/>
  <c r="E722" i="64"/>
  <c r="E721" i="64"/>
  <c r="E720" i="64"/>
  <c r="E719" i="64"/>
  <c r="E718" i="64"/>
  <c r="E717" i="64"/>
  <c r="E716" i="64"/>
  <c r="E715" i="64"/>
  <c r="E714" i="64"/>
  <c r="E713" i="64"/>
  <c r="E712" i="64"/>
  <c r="E711" i="64"/>
  <c r="E710" i="64"/>
  <c r="E709" i="64"/>
  <c r="E708" i="64"/>
  <c r="E707" i="64"/>
  <c r="E706" i="64"/>
  <c r="E705" i="64"/>
  <c r="E704" i="64"/>
  <c r="E703" i="64"/>
  <c r="E702" i="64"/>
  <c r="E701" i="64"/>
  <c r="E700" i="64"/>
  <c r="E699" i="64"/>
  <c r="E698" i="64"/>
  <c r="E697" i="64"/>
  <c r="E696" i="64"/>
  <c r="I695" i="64"/>
  <c r="H695" i="64"/>
  <c r="E694" i="64"/>
  <c r="E693" i="64"/>
  <c r="E692" i="64"/>
  <c r="E691" i="64"/>
  <c r="E690" i="64"/>
  <c r="E689" i="64"/>
  <c r="E688" i="64"/>
  <c r="E687" i="64"/>
  <c r="E686" i="64"/>
  <c r="E685" i="64"/>
  <c r="E684" i="64"/>
  <c r="E683" i="64"/>
  <c r="E682" i="64"/>
  <c r="E681" i="64"/>
  <c r="E680" i="64"/>
  <c r="E679" i="64"/>
  <c r="E678" i="64"/>
  <c r="E677" i="64"/>
  <c r="I676" i="64"/>
  <c r="H676" i="64"/>
  <c r="E675" i="64"/>
  <c r="E674" i="64"/>
  <c r="E673" i="64"/>
  <c r="E672" i="64"/>
  <c r="E671" i="64"/>
  <c r="E670" i="64"/>
  <c r="E669" i="64"/>
  <c r="E668" i="64"/>
  <c r="E667" i="64"/>
  <c r="E666" i="64"/>
  <c r="E665" i="64"/>
  <c r="E664" i="64"/>
  <c r="E663" i="64"/>
  <c r="E662" i="64"/>
  <c r="E661" i="64"/>
  <c r="E660" i="64"/>
  <c r="E659" i="64"/>
  <c r="E658" i="64"/>
  <c r="E657" i="64"/>
  <c r="E656" i="64"/>
  <c r="E655" i="64"/>
  <c r="E654" i="64"/>
  <c r="E653" i="64"/>
  <c r="E652" i="64"/>
  <c r="E651" i="64"/>
  <c r="E650" i="64"/>
  <c r="E649" i="64"/>
  <c r="E648" i="64"/>
  <c r="E647" i="64"/>
  <c r="E646" i="64"/>
  <c r="E645" i="64"/>
  <c r="E644" i="64"/>
  <c r="E643" i="64"/>
  <c r="E642" i="64"/>
  <c r="E641" i="64"/>
  <c r="E640" i="64"/>
  <c r="E639" i="64"/>
  <c r="E638" i="64"/>
  <c r="E637" i="64"/>
  <c r="E636" i="64"/>
  <c r="E635" i="64"/>
  <c r="E634" i="64"/>
  <c r="E633" i="64"/>
  <c r="E632" i="64"/>
  <c r="E631" i="64"/>
  <c r="E630" i="64"/>
  <c r="E629" i="64"/>
  <c r="E628" i="64"/>
  <c r="E627" i="64"/>
  <c r="E626" i="64"/>
  <c r="E625" i="64"/>
  <c r="I622" i="64"/>
  <c r="H622" i="64"/>
  <c r="E621" i="64"/>
  <c r="I620" i="64"/>
  <c r="H620" i="64"/>
  <c r="E619" i="64"/>
  <c r="I618" i="64"/>
  <c r="H618" i="64"/>
  <c r="E617" i="64"/>
  <c r="E616" i="64"/>
  <c r="E615" i="64"/>
  <c r="E614" i="64"/>
  <c r="E613" i="64"/>
  <c r="E612" i="64"/>
  <c r="E611" i="64"/>
  <c r="E610" i="64"/>
  <c r="E609" i="64"/>
  <c r="E608" i="64"/>
  <c r="E607" i="64"/>
  <c r="E606" i="64"/>
  <c r="E605" i="64"/>
  <c r="E604" i="64"/>
  <c r="E603" i="64"/>
  <c r="E602" i="64"/>
  <c r="E601" i="64"/>
  <c r="E600" i="64"/>
  <c r="E599" i="64"/>
  <c r="E598" i="64"/>
  <c r="E597" i="64"/>
  <c r="E596" i="64"/>
  <c r="E595" i="64"/>
  <c r="E594" i="64"/>
  <c r="E593" i="64"/>
  <c r="E592" i="64"/>
  <c r="E591" i="64"/>
  <c r="E590" i="64"/>
  <c r="E589" i="64"/>
  <c r="E588" i="64"/>
  <c r="E587" i="64"/>
  <c r="E586" i="64"/>
  <c r="E585" i="64"/>
  <c r="E584" i="64"/>
  <c r="E583" i="64"/>
  <c r="E582" i="64"/>
  <c r="E581" i="64"/>
  <c r="I580" i="64"/>
  <c r="H580" i="64"/>
  <c r="E579" i="64"/>
  <c r="E578" i="64"/>
  <c r="E577" i="64"/>
  <c r="E576" i="64"/>
  <c r="E575" i="64"/>
  <c r="I574" i="64"/>
  <c r="H574" i="64"/>
  <c r="E573" i="64"/>
  <c r="E572" i="64"/>
  <c r="E571" i="64"/>
  <c r="E570" i="64"/>
  <c r="E569" i="64"/>
  <c r="E568" i="64"/>
  <c r="E567" i="64"/>
  <c r="E566" i="64"/>
  <c r="E565" i="64"/>
  <c r="E564" i="64"/>
  <c r="E563" i="64"/>
  <c r="E562" i="64"/>
  <c r="E561" i="64"/>
  <c r="E560" i="64"/>
  <c r="E559" i="64"/>
  <c r="E558" i="64"/>
  <c r="E557" i="64"/>
  <c r="E556" i="64"/>
  <c r="E555" i="64"/>
  <c r="E554" i="64"/>
  <c r="E553" i="64"/>
  <c r="E552" i="64"/>
  <c r="E551" i="64"/>
  <c r="I550" i="64"/>
  <c r="H550" i="64"/>
  <c r="E549" i="64"/>
  <c r="E548" i="64"/>
  <c r="E547" i="64"/>
  <c r="E546" i="64"/>
  <c r="E545" i="64"/>
  <c r="E544" i="64"/>
  <c r="E543" i="64"/>
  <c r="E542" i="64"/>
  <c r="E541" i="64"/>
  <c r="E540" i="64"/>
  <c r="E539" i="64"/>
  <c r="E538" i="64"/>
  <c r="E537" i="64"/>
  <c r="E536" i="64"/>
  <c r="E535" i="64"/>
  <c r="E533" i="64"/>
  <c r="E532" i="64"/>
  <c r="E531" i="64"/>
  <c r="I530" i="64"/>
  <c r="H530" i="64"/>
  <c r="E529" i="64"/>
  <c r="E528" i="64"/>
  <c r="E527" i="64"/>
  <c r="E526" i="64"/>
  <c r="E525" i="64"/>
  <c r="E524" i="64"/>
  <c r="E523" i="64"/>
  <c r="E522" i="64"/>
  <c r="E521" i="64"/>
  <c r="E520" i="64"/>
  <c r="E519" i="64"/>
  <c r="E518" i="64"/>
  <c r="E517" i="64"/>
  <c r="E516" i="64"/>
  <c r="E515" i="64"/>
  <c r="E514" i="64"/>
  <c r="E513" i="64"/>
  <c r="E512" i="64"/>
  <c r="E511" i="64"/>
  <c r="E510" i="64"/>
  <c r="E509" i="64"/>
  <c r="E508" i="64"/>
  <c r="I507" i="64"/>
  <c r="H507" i="64"/>
  <c r="E506" i="64"/>
  <c r="E505" i="64"/>
  <c r="E504" i="64"/>
  <c r="E503" i="64"/>
  <c r="E502" i="64"/>
  <c r="E501" i="64"/>
  <c r="E500" i="64"/>
  <c r="E499" i="64"/>
  <c r="E498" i="64"/>
  <c r="E497" i="64"/>
  <c r="E496" i="64"/>
  <c r="E495" i="64"/>
  <c r="E494" i="64"/>
  <c r="E493" i="64"/>
  <c r="E492" i="64"/>
  <c r="E491" i="64"/>
  <c r="E490" i="64"/>
  <c r="E489" i="64"/>
  <c r="E488" i="64"/>
  <c r="E487" i="64"/>
  <c r="E486" i="64"/>
  <c r="E485" i="64"/>
  <c r="E484" i="64"/>
  <c r="E483" i="64"/>
  <c r="E482" i="64"/>
  <c r="E481" i="64"/>
  <c r="E480" i="64"/>
  <c r="E479" i="64"/>
  <c r="E478" i="64"/>
  <c r="E477" i="64"/>
  <c r="E476" i="64"/>
  <c r="E475" i="64"/>
  <c r="E474" i="64"/>
  <c r="E473" i="64"/>
  <c r="E472" i="64"/>
  <c r="E471" i="64"/>
  <c r="I470" i="64"/>
  <c r="H470" i="64"/>
  <c r="E469" i="64"/>
  <c r="E468" i="64"/>
  <c r="E467" i="64"/>
  <c r="E466" i="64"/>
  <c r="E465" i="64"/>
  <c r="E464" i="64"/>
  <c r="E463" i="64"/>
  <c r="E462" i="64"/>
  <c r="E461" i="64"/>
  <c r="E460" i="64"/>
  <c r="E459" i="64"/>
  <c r="E458" i="64"/>
  <c r="E457" i="64"/>
  <c r="E456" i="64"/>
  <c r="E455" i="64"/>
  <c r="E454" i="64"/>
  <c r="E453" i="64"/>
  <c r="E452" i="64"/>
  <c r="E451" i="64"/>
  <c r="E450" i="64"/>
  <c r="E449" i="64"/>
  <c r="E448" i="64"/>
  <c r="E447" i="64"/>
  <c r="I446" i="64"/>
  <c r="H446" i="64"/>
  <c r="E445" i="64"/>
  <c r="E444" i="64"/>
  <c r="E443" i="64"/>
  <c r="E442" i="64"/>
  <c r="E441" i="64"/>
  <c r="E440" i="64"/>
  <c r="E439" i="64"/>
  <c r="E438" i="64"/>
  <c r="E437" i="64"/>
  <c r="E436" i="64"/>
  <c r="E435" i="64"/>
  <c r="E434" i="64"/>
  <c r="E433" i="64"/>
  <c r="E432" i="64"/>
  <c r="E431" i="64"/>
  <c r="E430" i="64"/>
  <c r="E429" i="64"/>
  <c r="E428" i="64"/>
  <c r="E427" i="64"/>
  <c r="E426" i="64"/>
  <c r="E425" i="64"/>
  <c r="E424" i="64"/>
  <c r="E423" i="64"/>
  <c r="E422" i="64"/>
  <c r="E421" i="64"/>
  <c r="E420" i="64"/>
  <c r="E419" i="64"/>
  <c r="E418" i="64"/>
  <c r="E417" i="64"/>
  <c r="E416" i="64"/>
  <c r="E415" i="64"/>
  <c r="E414" i="64"/>
  <c r="E413" i="64"/>
  <c r="E412" i="64"/>
  <c r="E411" i="64"/>
  <c r="E409" i="64"/>
  <c r="E408" i="64"/>
  <c r="E407" i="64"/>
  <c r="E406" i="64"/>
  <c r="E405" i="64"/>
  <c r="E404" i="64"/>
  <c r="I403" i="64"/>
  <c r="H403" i="64"/>
  <c r="E402" i="64"/>
  <c r="E401" i="64"/>
  <c r="E400" i="64"/>
  <c r="E399" i="64"/>
  <c r="E398" i="64"/>
  <c r="E397" i="64"/>
  <c r="E396" i="64"/>
  <c r="E395" i="64"/>
  <c r="E394" i="64"/>
  <c r="E393" i="64"/>
  <c r="E392" i="64"/>
  <c r="E391" i="64"/>
  <c r="E390" i="64"/>
  <c r="E389" i="64"/>
  <c r="E388" i="64"/>
  <c r="E387" i="64"/>
  <c r="I386" i="64"/>
  <c r="H386" i="64"/>
  <c r="E385" i="64"/>
  <c r="E384" i="64"/>
  <c r="E383" i="64"/>
  <c r="E382" i="64"/>
  <c r="E381" i="64"/>
  <c r="E380" i="64"/>
  <c r="E379" i="64"/>
  <c r="E378" i="64"/>
  <c r="E377" i="64"/>
  <c r="E376" i="64"/>
  <c r="E375" i="64"/>
  <c r="E374" i="64"/>
  <c r="E373" i="64"/>
  <c r="E372" i="64"/>
  <c r="E371" i="64"/>
  <c r="E370" i="64"/>
  <c r="E369" i="64"/>
  <c r="E368" i="64"/>
  <c r="E367" i="64"/>
  <c r="E366" i="64"/>
  <c r="E365" i="64"/>
  <c r="E364" i="64"/>
  <c r="E363" i="64"/>
  <c r="E362" i="64"/>
  <c r="E361" i="64"/>
  <c r="I360" i="64"/>
  <c r="H360" i="64"/>
  <c r="E359" i="64"/>
  <c r="E357" i="64"/>
  <c r="E356" i="64"/>
  <c r="E355" i="64"/>
  <c r="E354" i="64"/>
  <c r="E353" i="64"/>
  <c r="E352" i="64"/>
  <c r="E351" i="64"/>
  <c r="E350" i="64"/>
  <c r="E349" i="64"/>
  <c r="E348" i="64"/>
  <c r="E347" i="64"/>
  <c r="E346" i="64"/>
  <c r="E345" i="64"/>
  <c r="E344" i="64"/>
  <c r="E343" i="64"/>
  <c r="E342" i="64"/>
  <c r="E341" i="64"/>
  <c r="E340" i="64"/>
  <c r="E339" i="64"/>
  <c r="E338" i="64"/>
  <c r="E336" i="64"/>
  <c r="I335" i="64"/>
  <c r="H335" i="64"/>
  <c r="E334" i="64"/>
  <c r="E333" i="64"/>
  <c r="E332" i="64"/>
  <c r="E331" i="64"/>
  <c r="E330" i="64"/>
  <c r="E329" i="64"/>
  <c r="E328" i="64"/>
  <c r="E327" i="64"/>
  <c r="E326" i="64"/>
  <c r="E325" i="64"/>
  <c r="E324" i="64"/>
  <c r="E323" i="64"/>
  <c r="E322" i="64"/>
  <c r="E321" i="64"/>
  <c r="E320" i="64"/>
  <c r="E319" i="64"/>
  <c r="E318" i="64"/>
  <c r="E317" i="64"/>
  <c r="E316" i="64"/>
  <c r="E315" i="64"/>
  <c r="E314" i="64"/>
  <c r="E313" i="64"/>
  <c r="E312" i="64"/>
  <c r="E311" i="64"/>
  <c r="E310" i="64"/>
  <c r="E309" i="64"/>
  <c r="E308" i="64"/>
  <c r="E307" i="64"/>
  <c r="E306" i="64"/>
  <c r="E305" i="64"/>
  <c r="E304" i="64"/>
  <c r="I303" i="64"/>
  <c r="H303" i="64"/>
  <c r="E302" i="64"/>
  <c r="E301" i="64"/>
  <c r="E300" i="64"/>
  <c r="E299" i="64"/>
  <c r="E298" i="64"/>
  <c r="E297" i="64"/>
  <c r="E296" i="64"/>
  <c r="E295" i="64"/>
  <c r="E294" i="64"/>
  <c r="E293" i="64"/>
  <c r="E292" i="64"/>
  <c r="E291" i="64"/>
  <c r="E290" i="64"/>
  <c r="E289" i="64"/>
  <c r="E288" i="64"/>
  <c r="E287" i="64"/>
  <c r="I286" i="64"/>
  <c r="H286" i="64"/>
  <c r="E285" i="64"/>
  <c r="E284" i="64"/>
  <c r="E283" i="64"/>
  <c r="E282" i="64"/>
  <c r="E281" i="64"/>
  <c r="E280" i="64"/>
  <c r="E279" i="64"/>
  <c r="E278" i="64"/>
  <c r="E277" i="64"/>
  <c r="E276" i="64"/>
  <c r="E275" i="64"/>
  <c r="E274" i="64"/>
  <c r="E273" i="64"/>
  <c r="E272" i="64"/>
  <c r="E271" i="64"/>
  <c r="E270" i="64"/>
  <c r="E269" i="64"/>
  <c r="E268" i="64"/>
  <c r="E267" i="64"/>
  <c r="E266" i="64"/>
  <c r="E265" i="64"/>
  <c r="E264" i="64"/>
  <c r="E263" i="64"/>
  <c r="E262" i="64"/>
  <c r="E261" i="64"/>
  <c r="E260" i="64"/>
  <c r="E259" i="64"/>
  <c r="E258" i="64"/>
  <c r="E257" i="64"/>
  <c r="E256" i="64"/>
  <c r="E255" i="64"/>
  <c r="E253" i="64"/>
  <c r="E252" i="64"/>
  <c r="E251" i="64"/>
  <c r="I248" i="64"/>
  <c r="H248" i="64"/>
  <c r="E247" i="64"/>
  <c r="E246" i="64"/>
  <c r="E245" i="64"/>
  <c r="E244" i="64"/>
  <c r="E243" i="64"/>
  <c r="E242" i="64"/>
  <c r="E241" i="64"/>
  <c r="E240" i="64"/>
  <c r="E239" i="64"/>
  <c r="E238" i="64"/>
  <c r="E237" i="64"/>
  <c r="E236" i="64"/>
  <c r="E235" i="64"/>
  <c r="E234" i="64"/>
  <c r="E233" i="64"/>
  <c r="E232" i="64"/>
  <c r="E231" i="64"/>
  <c r="E230" i="64"/>
  <c r="I229" i="64"/>
  <c r="H229" i="64"/>
  <c r="E228" i="64"/>
  <c r="E227" i="64"/>
  <c r="E226" i="64"/>
  <c r="E225" i="64"/>
  <c r="E224" i="64"/>
  <c r="E223" i="64"/>
  <c r="E222" i="64"/>
  <c r="E221" i="64"/>
  <c r="E220" i="64"/>
  <c r="E218" i="64"/>
  <c r="E217" i="64"/>
  <c r="E216" i="64"/>
  <c r="E215" i="64"/>
  <c r="E214" i="64"/>
  <c r="E213" i="64"/>
  <c r="E212" i="64"/>
  <c r="E211" i="64"/>
  <c r="E210" i="64"/>
  <c r="E209" i="64"/>
  <c r="E208" i="64"/>
  <c r="I207" i="64"/>
  <c r="H207" i="64"/>
  <c r="E206" i="64"/>
  <c r="E205" i="64"/>
  <c r="E204" i="64"/>
  <c r="E203" i="64"/>
  <c r="E202" i="64"/>
  <c r="E201" i="64"/>
  <c r="E200" i="64"/>
  <c r="E199" i="64"/>
  <c r="E198" i="64"/>
  <c r="E197" i="64"/>
  <c r="E196" i="64"/>
  <c r="E195" i="64"/>
  <c r="E194" i="64"/>
  <c r="E193" i="64"/>
  <c r="E192" i="64"/>
  <c r="E191" i="64"/>
  <c r="E190" i="64"/>
  <c r="E189" i="64"/>
  <c r="E188" i="64"/>
  <c r="E187" i="64"/>
  <c r="E186" i="64"/>
  <c r="E185" i="64"/>
  <c r="E184" i="64"/>
  <c r="E183" i="64"/>
  <c r="E182" i="64"/>
  <c r="E181" i="64"/>
  <c r="I180" i="64"/>
  <c r="H180" i="64"/>
  <c r="E179" i="64"/>
  <c r="E178" i="64"/>
  <c r="E177" i="64"/>
  <c r="E176" i="64"/>
  <c r="E175" i="64"/>
  <c r="E174" i="64"/>
  <c r="E173" i="64"/>
  <c r="E172" i="64"/>
  <c r="E171" i="64"/>
  <c r="E170" i="64"/>
  <c r="E169" i="64"/>
  <c r="E168" i="64"/>
  <c r="E167" i="64"/>
  <c r="E166" i="64"/>
  <c r="I164" i="64"/>
  <c r="H164" i="64"/>
  <c r="E163" i="64"/>
  <c r="E162" i="64"/>
  <c r="E161" i="64"/>
  <c r="E160" i="64"/>
  <c r="E159" i="64"/>
  <c r="E158" i="64"/>
  <c r="E157" i="64"/>
  <c r="E156" i="64"/>
  <c r="E155" i="64"/>
  <c r="E154" i="64"/>
  <c r="E153" i="64"/>
  <c r="E152" i="64"/>
  <c r="E151" i="64"/>
  <c r="E150" i="64"/>
  <c r="E149" i="64"/>
  <c r="I148" i="64"/>
  <c r="H148" i="64"/>
  <c r="E147" i="64"/>
  <c r="E146" i="64"/>
  <c r="E145" i="64"/>
  <c r="E144" i="64"/>
  <c r="E143" i="64"/>
  <c r="E142" i="64"/>
  <c r="E141" i="64"/>
  <c r="E140" i="64"/>
  <c r="E139" i="64"/>
  <c r="E138" i="64"/>
  <c r="E137" i="64"/>
  <c r="E136" i="64"/>
  <c r="E135" i="64"/>
  <c r="E134" i="64"/>
  <c r="E133" i="64"/>
  <c r="E132" i="64"/>
  <c r="I131" i="64"/>
  <c r="H131" i="64"/>
  <c r="E130" i="64"/>
  <c r="E129" i="64"/>
  <c r="E128" i="64"/>
  <c r="E127" i="64"/>
  <c r="E126" i="64"/>
  <c r="E125" i="64"/>
  <c r="E124" i="64"/>
  <c r="E123" i="64"/>
  <c r="E122" i="64"/>
  <c r="E121" i="64"/>
  <c r="E120" i="64"/>
  <c r="E119" i="64"/>
  <c r="E118" i="64"/>
  <c r="E117" i="64"/>
  <c r="E116" i="64"/>
  <c r="E115" i="64"/>
  <c r="E114" i="64"/>
  <c r="E113" i="64"/>
  <c r="E112" i="64"/>
  <c r="E111" i="64"/>
  <c r="E110" i="64"/>
  <c r="E109" i="64"/>
  <c r="E108" i="64"/>
  <c r="E107" i="64"/>
  <c r="I106" i="64"/>
  <c r="H106" i="64"/>
  <c r="E105" i="64"/>
  <c r="E104" i="64"/>
  <c r="E103" i="64"/>
  <c r="E102" i="64"/>
  <c r="E101" i="64"/>
  <c r="E100" i="64"/>
  <c r="E99" i="64"/>
  <c r="E98" i="64"/>
  <c r="E97" i="64"/>
  <c r="E96" i="64"/>
  <c r="E95" i="64"/>
  <c r="E94" i="64"/>
  <c r="E93" i="64"/>
  <c r="E92" i="64"/>
  <c r="E91" i="64"/>
  <c r="E90" i="64"/>
  <c r="E89" i="64"/>
  <c r="E88" i="64"/>
  <c r="E87" i="64"/>
  <c r="E86" i="64"/>
  <c r="E85" i="64"/>
  <c r="E84" i="64"/>
  <c r="I81" i="64"/>
  <c r="H81" i="64"/>
  <c r="E80" i="64"/>
  <c r="E79" i="64"/>
  <c r="E78" i="64"/>
  <c r="E77" i="64"/>
  <c r="E76" i="64"/>
  <c r="E75" i="64"/>
  <c r="E74" i="64"/>
  <c r="E73" i="64"/>
  <c r="E72" i="64"/>
  <c r="E71" i="64"/>
  <c r="E70" i="64"/>
  <c r="E69" i="64"/>
  <c r="E68" i="64"/>
  <c r="E67" i="64"/>
  <c r="E66" i="64"/>
  <c r="E65" i="64"/>
  <c r="E64" i="64"/>
  <c r="E63" i="64"/>
  <c r="E62" i="64"/>
  <c r="E61" i="64"/>
  <c r="E60" i="64"/>
  <c r="E59" i="64"/>
  <c r="E58" i="64"/>
  <c r="E57" i="64"/>
  <c r="E56" i="64"/>
  <c r="E55" i="64"/>
  <c r="E54" i="64"/>
  <c r="E53" i="64"/>
  <c r="E52" i="64"/>
  <c r="E51" i="64"/>
  <c r="E50" i="64"/>
  <c r="I49" i="64"/>
  <c r="H49" i="64"/>
  <c r="E48" i="64"/>
  <c r="E47" i="64"/>
  <c r="E46" i="64"/>
  <c r="E45" i="64"/>
  <c r="E44" i="64"/>
  <c r="E43" i="64"/>
  <c r="E42" i="64"/>
  <c r="E41" i="64"/>
  <c r="E40" i="64"/>
  <c r="E39" i="64"/>
  <c r="E38" i="64"/>
  <c r="E37" i="64"/>
  <c r="E35" i="64"/>
  <c r="E34" i="64"/>
  <c r="I33" i="64"/>
  <c r="H33" i="64"/>
  <c r="E32" i="64"/>
  <c r="E31" i="64"/>
  <c r="E30" i="64"/>
  <c r="E29" i="64"/>
  <c r="E28" i="64"/>
  <c r="E27" i="64"/>
  <c r="E26" i="64"/>
  <c r="E25" i="64"/>
  <c r="E24" i="64"/>
  <c r="E23" i="64"/>
  <c r="E22" i="64"/>
  <c r="E21" i="64"/>
  <c r="E20" i="64"/>
  <c r="E19" i="64"/>
  <c r="E18" i="64"/>
  <c r="E17" i="64"/>
  <c r="E16" i="64"/>
  <c r="E15" i="64"/>
  <c r="E14" i="64"/>
  <c r="E13" i="64"/>
  <c r="I12" i="64"/>
  <c r="H12" i="64"/>
  <c r="E11" i="64"/>
  <c r="E10" i="64"/>
  <c r="E9" i="64"/>
  <c r="E8" i="64"/>
  <c r="I7" i="64"/>
  <c r="H7" i="64"/>
  <c r="H833" i="64" l="1"/>
  <c r="I833" i="64"/>
</calcChain>
</file>

<file path=xl/sharedStrings.xml><?xml version="1.0" encoding="utf-8"?>
<sst xmlns="http://schemas.openxmlformats.org/spreadsheetml/2006/main" count="4153" uniqueCount="1893">
  <si>
    <t>Приложение 3.3
к Тарифному соглашению в системе ОМС 
Оренбургской области на 2024 год 
от " 28" декабря 2023 г.</t>
  </si>
  <si>
    <t>Коэффициенты сложности лечения пациента (КСЛП) для применения тарифов на основе КСГ в условиях стационара на 2024 год</t>
  </si>
  <si>
    <t>Основания для применения КСЛП</t>
  </si>
  <si>
    <t>Значение К, применяемого к базовой ставке</t>
  </si>
  <si>
    <t>Условия применения (при наличии)</t>
  </si>
  <si>
    <t>Наличие у пациента тяжелой сопутствующей патологии, требующей оказания медицинской помощи в период госпитализации</t>
  </si>
  <si>
    <t>1) сочетание основного диагноза из класса IX МКБ-10 (БСК)  и сопутствующего Е11 при СКФ &lt;60 мл/мин/1,73 м2 (обязательно) , превышении индивидуального целевого уровня Hba1c при поступлении более чем на 2.5% (обязательно), доза инсулина в сутки более 60 ЕД (для пациентов, получающих инсулин);
2) сочетание любого основого диагноза и состояния после трансплантации органов и(или) тканей (Z94.0, Z94.1, Z94.4, Z94.8);
3) сочетание любого основного диагноза, требующего хирургического вмешательства (КСГ относится к перечню хирургических), и сопутствующего диагноза G80 (ДЦП)</t>
  </si>
  <si>
    <t>Развертывание индивидуального поста</t>
  </si>
  <si>
    <t>1) наличие решения врачебной комиссии
2) указание в реестре счетов дополнительного кода в соответстви с регламентом информационного взаимодействия</t>
  </si>
  <si>
    <t>Проведение 1 этапа медицинской реабилитации пациентов</t>
  </si>
  <si>
    <t>Проведение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
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
помощи по медицинской реабилитации)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</si>
  <si>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</si>
  <si>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t>Не применяется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
коронавирусной инфекции COVID-19.</t>
  </si>
  <si>
    <t>Проведение сочетанных хирургических вмешательств в следующих случаях:</t>
  </si>
  <si>
    <t>Операция 1</t>
  </si>
  <si>
    <t>Операция 2</t>
  </si>
  <si>
    <t>Уровень 1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</si>
  <si>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</si>
  <si>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</si>
  <si>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</si>
  <si>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</si>
  <si>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Для всех случаев из данного раздела:
 указание при формировании реестров счетов двух кодов хирургических вмешательств из приведенного перечня. Основной является большая по стоимости КСГ ↓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</si>
  <si>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</si>
  <si>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</si>
  <si>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</si>
  <si>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</si>
  <si>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</si>
  <si>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</si>
  <si>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</si>
  <si>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</si>
  <si>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</si>
  <si>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</si>
  <si>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</si>
  <si>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</si>
  <si>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</si>
  <si>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</si>
  <si>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</si>
  <si>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</si>
  <si>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</si>
  <si>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</si>
  <si>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</si>
  <si>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</si>
  <si>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</si>
  <si>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</si>
  <si>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</si>
  <si>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</si>
  <si>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</si>
  <si>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</si>
  <si>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</si>
  <si>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</si>
  <si>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</si>
  <si>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</si>
  <si>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</si>
  <si>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</si>
  <si>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</si>
  <si>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</si>
  <si>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A16.01.018</t>
  </si>
  <si>
    <t>Удаление доброкачественных новообразований подкожно-жировой клетчатки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</si>
  <si>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</si>
  <si>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</si>
  <si>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</si>
  <si>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</si>
  <si>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</si>
  <si>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</si>
  <si>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</si>
  <si>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</si>
  <si>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</si>
  <si>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</si>
  <si>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Уровень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</si>
  <si>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</si>
  <si>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</si>
  <si>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</si>
  <si>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</si>
  <si>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</si>
  <si>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</si>
  <si>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</si>
  <si>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</si>
  <si>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</si>
  <si>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</si>
  <si>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</si>
  <si>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</si>
  <si>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</si>
  <si>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</si>
  <si>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</si>
  <si>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</si>
  <si>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</si>
  <si>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</si>
  <si>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</si>
  <si>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</si>
  <si>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</si>
  <si>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</si>
  <si>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</si>
  <si>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</si>
  <si>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</si>
  <si>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</si>
  <si>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</si>
  <si>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</si>
  <si>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</si>
  <si>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</si>
  <si>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</si>
  <si>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</si>
  <si>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</si>
  <si>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</si>
  <si>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</si>
  <si>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</si>
  <si>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</si>
  <si>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</si>
  <si>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</si>
  <si>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</si>
  <si>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</si>
  <si>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</si>
  <si>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</si>
  <si>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</si>
  <si>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</si>
  <si>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</si>
  <si>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</si>
  <si>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</si>
  <si>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</si>
  <si>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</si>
  <si>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</si>
  <si>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</si>
  <si>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Кесарево сечение</t>
  </si>
  <si>
    <t>A16.20.041</t>
  </si>
  <si>
    <t>A16.20.075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</si>
  <si>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</si>
  <si>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</si>
  <si>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</si>
  <si>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</si>
  <si>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</si>
  <si>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</si>
  <si>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</si>
  <si>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</si>
  <si>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</si>
  <si>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</si>
  <si>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</si>
  <si>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</si>
  <si>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</si>
  <si>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</si>
  <si>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</si>
  <si>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</si>
  <si>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</si>
  <si>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</si>
  <si>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</si>
  <si>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</si>
  <si>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</si>
  <si>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</si>
  <si>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</si>
  <si>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</si>
  <si>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</si>
  <si>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</si>
  <si>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</si>
  <si>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</si>
  <si>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</si>
  <si>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</si>
  <si>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</si>
  <si>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</si>
  <si>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</si>
  <si>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</si>
  <si>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</si>
  <si>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</si>
  <si>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</si>
  <si>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</si>
  <si>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</si>
  <si>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</si>
  <si>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</si>
  <si>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</si>
  <si>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</si>
  <si>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</si>
  <si>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</si>
  <si>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</si>
  <si>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</si>
  <si>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</si>
  <si>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</si>
  <si>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</si>
  <si>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</si>
  <si>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</si>
  <si>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</si>
  <si>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</si>
  <si>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</si>
  <si>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</si>
  <si>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</si>
  <si>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</si>
  <si>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</si>
  <si>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</si>
  <si>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</si>
  <si>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</si>
  <si>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Слинговые операции при недержании мочи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</si>
  <si>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</si>
  <si>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</si>
  <si>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</si>
  <si>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</si>
  <si>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</si>
  <si>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</si>
  <si>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</si>
  <si>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</si>
  <si>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</si>
  <si>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</si>
  <si>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</si>
  <si>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</si>
  <si>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</si>
  <si>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</si>
  <si>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</si>
  <si>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</si>
  <si>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</si>
  <si>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</si>
  <si>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Уровень 3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</si>
  <si>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</si>
  <si>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</si>
  <si>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</si>
  <si>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</si>
  <si>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</si>
  <si>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</si>
  <si>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</si>
  <si>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</si>
  <si>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</si>
  <si>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</si>
  <si>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Уровень 4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</si>
  <si>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</si>
  <si>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</si>
  <si>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</si>
  <si>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</si>
  <si>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</si>
  <si>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</si>
  <si>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</si>
  <si>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</si>
  <si>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</si>
  <si>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</si>
  <si>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</si>
  <si>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</si>
  <si>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</si>
  <si>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</si>
  <si>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</si>
  <si>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</si>
  <si>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Проведение однотипных операций на парных органах в следующих случаях:</t>
  </si>
  <si>
    <t xml:space="preserve"> КСГ</t>
  </si>
  <si>
    <t xml:space="preserve">код </t>
  </si>
  <si>
    <t>Наименование хирургического вмешательства</t>
  </si>
  <si>
    <t>st21.001</t>
  </si>
  <si>
    <t>A16.26.007</t>
  </si>
  <si>
    <t>Пластика слезных точек и слезных канальцев</t>
  </si>
  <si>
    <t>st21.004</t>
  </si>
  <si>
    <t>A16.26.019</t>
  </si>
  <si>
    <t>Устранение эпикантуса</t>
  </si>
  <si>
    <t>A16.26.020</t>
  </si>
  <si>
    <t>Устранение энтропиона или эктропиона</t>
  </si>
  <si>
    <t>st21.003</t>
  </si>
  <si>
    <t>A16.26.021</t>
  </si>
  <si>
    <t>Коррекция блефароптоза</t>
  </si>
  <si>
    <t>st21.005</t>
  </si>
  <si>
    <t>A16.26.021.001</t>
  </si>
  <si>
    <t>Устранение птоза</t>
  </si>
  <si>
    <t>st21.002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</si>
  <si>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</si>
  <si>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</si>
  <si>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</si>
  <si>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</si>
  <si>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</si>
  <si>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</si>
  <si>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</si>
  <si>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</si>
  <si>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</si>
  <si>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</si>
  <si>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</si>
  <si>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</si>
  <si>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</si>
  <si>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</si>
  <si>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</si>
  <si>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</si>
  <si>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</si>
  <si>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>Панретинальная лазерная коагуляция</t>
  </si>
  <si>
    <t>A22.26.019</t>
  </si>
  <si>
    <t>Лазерная гониодесцеметопунктура</t>
  </si>
  <si>
    <t>A22.26.023</t>
  </si>
  <si>
    <t>Лазерная трабекулопластика</t>
  </si>
  <si>
    <t>st29.012, st29.013,
st31.015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</si>
  <si>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</si>
  <si>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</si>
  <si>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st25.009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</si>
  <si>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</si>
  <si>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</si>
  <si>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</si>
  <si>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</si>
  <si>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</si>
  <si>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</si>
  <si>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</si>
  <si>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>Склеропластика</t>
  </si>
  <si>
    <t>A16.26.075.001</t>
  </si>
  <si>
    <t>Склеропластика с использованием трансплантатов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</si>
  <si>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</si>
  <si>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</si>
  <si>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</si>
  <si>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</si>
  <si>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</si>
  <si>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</si>
  <si>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st21.009</t>
  </si>
  <si>
    <t>st29.013</t>
  </si>
  <si>
    <t>A16.03.022.002</t>
  </si>
  <si>
    <t>Остеосинтез титановой пластиной</t>
  </si>
  <si>
    <t>st29.012</t>
  </si>
  <si>
    <t>A16.03.022.004</t>
  </si>
  <si>
    <t>Интрамедуллярный стержневой остеосинтез</t>
  </si>
  <si>
    <t>A16.03.022.005</t>
  </si>
  <si>
    <t>Остеосинтез с использованием биодеградируемых материалов</t>
  </si>
  <si>
    <t>A16.03.022.006</t>
  </si>
  <si>
    <t>Интрамедуллярный блокируемый остеосинтез</t>
  </si>
  <si>
    <t>A16.03.024.005</t>
  </si>
  <si>
    <t>Реконструкция кости. Остеотомия кости с использованием комбинируемых методов фиксации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</si>
  <si>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</si>
  <si>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</si>
  <si>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</si>
  <si>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</si>
  <si>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</si>
  <si>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</si>
  <si>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</si>
  <si>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</si>
  <si>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</si>
  <si>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</si>
  <si>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>st25.011</t>
  </si>
  <si>
    <t>A16.12.008.002</t>
  </si>
  <si>
    <t>Эндартерэктомия каротидная с пластикой</t>
  </si>
  <si>
    <t>st19.015, st31.019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</si>
  <si>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</si>
  <si>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</si>
  <si>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</si>
  <si>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</si>
  <si>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</si>
  <si>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 мышечных лоскутов</t>
  </si>
  <si>
    <t>A16.20.048</t>
  </si>
  <si>
    <t>Мастэктомия радикальная с реконструкцией TRAM-лоскутом</t>
  </si>
  <si>
    <t>Уровень 5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</si>
  <si>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</si>
  <si>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</si>
  <si>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</si>
  <si>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</si>
  <si>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</si>
  <si>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Приложение 5.2
к Тарифному соглашению в системе ОМС 
Оренбургской области на 2024 год 
от " 28" декабря 2023 г.</t>
  </si>
  <si>
    <t>Поправочные коэффициенты для применения тарифов на основе КСГ в дневном стационаре</t>
  </si>
  <si>
    <t>Коэффициенты сложности лечения пациента (КСЛП)</t>
  </si>
  <si>
    <t xml:space="preserve"> Проведение однотипных операций на парных органах в следующих случаях:</t>
  </si>
  <si>
    <t xml:space="preserve">Код </t>
  </si>
  <si>
    <t>Наименование хирургического вмешательств</t>
  </si>
  <si>
    <t>ds21.002</t>
  </si>
  <si>
    <t>ds21.004</t>
  </si>
  <si>
    <t>ds21.003</t>
  </si>
  <si>
    <t>ds21.005</t>
  </si>
  <si>
    <t>ds21.007</t>
  </si>
  <si>
    <t>supt02 Деносумаб 1 день введения 120 мг (установленный клиренс креатинина &lt;59 мл/мин на момент принятия решения о назначении препарата Деносумаб)
supt03 Тоцилизумаб 1 день введения 4 мг/кг
supt04 Филграстим 8 дней введения по 300 мкг
supt06 Филграстим 10 дней введения по 300 мкг</t>
  </si>
  <si>
    <t>supt01 Филграстим 4 дня введения по 300 мкг
supt07 Микофенолата мофетил 30 дней введения по 500 мг 2 раза в день
supt08 Такролимус 30 дней введения по 0,1 мг/кг</t>
  </si>
  <si>
    <t>supt05 Эмпэгфилграстим 1 день введения 7,5 мг
supt09 Ведолизумаб 1 день введения 300 мг
supt10 Инфликсимаб 1 день введения 800 мг
supt11 Иммуноглобулин человека нормальный 2 дня введения по 1000 мг/кг 
supt12 Иммуноглобулин антитимоцитарный 8-14
дней введения 10-20 мг/кг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</si>
  <si>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(уровень 1)*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</si>
  <si>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(уровень 2)*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</si>
  <si>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(уровень 3)*</t>
  </si>
  <si>
    <t>Для всех случаев из данного раздела:
двукратное указание при формировании реестров счетов кодов хирургических вмешательств из приведенного перечня ↓</t>
  </si>
  <si>
    <t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</t>
  </si>
  <si>
    <t>Ангиография общей сонной артерии</t>
  </si>
  <si>
    <t>Стерилизация маточных труб лапаротомическая</t>
  </si>
  <si>
    <t>Перевязка маточных артерий</t>
  </si>
  <si>
    <t>Пластика опорно­двигательной культи при анофтальме</t>
  </si>
  <si>
    <t xml:space="preserve">Факоэмульсификация без интраокулярной линзы. Факофрагментация, факоаспирация </t>
  </si>
  <si>
    <t>Мастэктомия радикальная по Маддену с реконструкцией кожно-мышечным лоскутом и эндопротезированием</t>
  </si>
  <si>
    <t>В рамках госпитализаций по КСГ
ds19.058-ds19.062, 
ds19.067-ds19.078, 
ds19.116-ds19.134 
и при использовании следующих схем:</t>
  </si>
  <si>
    <t>*  – 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 (уровень 1-3)» определяется без учета коэффициента дифференциации 1,105;
   - при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 (уровень 1-3)» не применяются.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</si>
  <si>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лет), за исключением несовершеннолетних, получающих медицинскую помощь по профилю "Детская онкология" и (или) "Гематология"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</si>
  <si>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лет), получающих медицинскую помощь по профилю "Детская онкология" и (или) "Гематология"</t>
  </si>
  <si>
    <t>В рамках госпитализаций 
по КСГ 
st19.084-st19.089, 
st19.094-st19.102, 
st19.144-st19.162
 и при использовании следующих схем:</t>
  </si>
  <si>
    <t>Указание в реестре счетов сопутствующего диагноза (DS2) с кодом по МКБ Z76.3 «Здоровый человек, сопровождающий больного» (самостоятельно или одним из диагнозов)</t>
  </si>
  <si>
    <t>Приложение 1
к соглашению о внесении изменений 
в Тарифное соглашение в системе ОМС 
Оренбургской области на 2024 год 
от " 31 " июля 2024 г.</t>
  </si>
  <si>
    <t>Приложение 2.14
к Тарифному соглашению в системе ОМС 
Оренбургской области на 2024 год 
от " 28" декабря 2023 г.</t>
  </si>
  <si>
    <t>Перечень фельдшерских/фельдшерско-акушерских пунктов, дифференцированных по численности 
обслуживаемого населения, и размер их финансового обеспечения на 2024 г.</t>
  </si>
  <si>
    <t>Код МОЕР / № п/п</t>
  </si>
  <si>
    <t xml:space="preserve"> Наименование МО / ФАП</t>
  </si>
  <si>
    <t>Численность обсл-го населения</t>
  </si>
  <si>
    <t>Соответствие приказу МЗиСР №543н</t>
  </si>
  <si>
    <t>КС ф</t>
  </si>
  <si>
    <t>в том числе:</t>
  </si>
  <si>
    <t>Размер финансового обеспечения на 2024 год*</t>
  </si>
  <si>
    <t>Размер финансового обеспечения на 2024 год**</t>
  </si>
  <si>
    <t>КС ф без учета
  К женРВ</t>
  </si>
  <si>
    <r>
      <rPr>
        <sz val="10"/>
        <rFont val="Times New Roman"/>
        <family val="1"/>
        <charset val="204"/>
      </rPr>
      <t xml:space="preserve"> К </t>
    </r>
    <r>
      <rPr>
        <vertAlign val="subscript"/>
        <sz val="12"/>
        <rFont val="Times New Roman"/>
        <family val="1"/>
        <charset val="204"/>
      </rPr>
      <t>женРВ</t>
    </r>
  </si>
  <si>
    <t>ГБУЗ «ГБ» г. Медногорска</t>
  </si>
  <si>
    <t>ФАП село Блява</t>
  </si>
  <si>
    <t>до 100</t>
  </si>
  <si>
    <t>-</t>
  </si>
  <si>
    <t>ФАП село Идельбаево</t>
  </si>
  <si>
    <t>от 101 до 900</t>
  </si>
  <si>
    <t>+</t>
  </si>
  <si>
    <t>ФАП село Рысаево (Модульный ФАП)</t>
  </si>
  <si>
    <t>ФАП поселок Блявтамак</t>
  </si>
  <si>
    <t>ГБУЗ «Адамовская РБ»</t>
  </si>
  <si>
    <t>Карабутакский ФАП</t>
  </si>
  <si>
    <t>Жуламансайский ФАП</t>
  </si>
  <si>
    <t>Айдырлинский ФАП</t>
  </si>
  <si>
    <t>Каменецкий ФАП</t>
  </si>
  <si>
    <t>Энбекшинский ФАП</t>
  </si>
  <si>
    <t>Мещеряковский ФАП</t>
  </si>
  <si>
    <t>Нововиницкий ФАП</t>
  </si>
  <si>
    <t>Джасайский ФАП</t>
  </si>
  <si>
    <t>Речновский ФАП</t>
  </si>
  <si>
    <t>Обильновский ФАП</t>
  </si>
  <si>
    <t>Слюдяной ФАП</t>
  </si>
  <si>
    <t>Кусемский ФАП</t>
  </si>
  <si>
    <t>Нижне-Кийминский ФАП</t>
  </si>
  <si>
    <t>Андреевский ФАП</t>
  </si>
  <si>
    <t>Белопьевский ФАП</t>
  </si>
  <si>
    <t>Юбилейновский ФАП</t>
  </si>
  <si>
    <t>Совхозный ФАП</t>
  </si>
  <si>
    <t>Брацлавский ФАП</t>
  </si>
  <si>
    <t>Аниховский ФАП</t>
  </si>
  <si>
    <t>Майский ФАП</t>
  </si>
  <si>
    <t>ГБУЗ «Александровская РБ»</t>
  </si>
  <si>
    <t>Дмитриевский</t>
  </si>
  <si>
    <t>Загорский</t>
  </si>
  <si>
    <t>Георгиевский</t>
  </si>
  <si>
    <t>Северный</t>
  </si>
  <si>
    <t>Чебоксаровский</t>
  </si>
  <si>
    <t>Новоникольский</t>
  </si>
  <si>
    <t>Марксовский</t>
  </si>
  <si>
    <t>Романовский</t>
  </si>
  <si>
    <t>Яфаровский</t>
  </si>
  <si>
    <t>Каменский</t>
  </si>
  <si>
    <t>Новомихайловский</t>
  </si>
  <si>
    <t>Петровский</t>
  </si>
  <si>
    <t>Султакаевский</t>
  </si>
  <si>
    <t>Тукаевский</t>
  </si>
  <si>
    <t>Добринский</t>
  </si>
  <si>
    <t>ГБУЗ «Асекеевская РБ»</t>
  </si>
  <si>
    <t>Козловский ФАП</t>
  </si>
  <si>
    <t>Новокульшариповский ФАП</t>
  </si>
  <si>
    <t>Брянчаниновский ФАП</t>
  </si>
  <si>
    <t>Курбанаевский ФАП</t>
  </si>
  <si>
    <t>Золотородниковский ФАП</t>
  </si>
  <si>
    <t>Мокродольсикй ФАП</t>
  </si>
  <si>
    <t>Муллануровский ФАП</t>
  </si>
  <si>
    <t>Сосновский ФАП</t>
  </si>
  <si>
    <t>Самаркинский ФАП</t>
  </si>
  <si>
    <t>Думинский ФАП</t>
  </si>
  <si>
    <t>Алексеевский ФАП</t>
  </si>
  <si>
    <t>Петровский ФАП</t>
  </si>
  <si>
    <t>Чапаевский ФАП</t>
  </si>
  <si>
    <t>Филипповский ФАП</t>
  </si>
  <si>
    <t>Аксютинский ФАП</t>
  </si>
  <si>
    <t>Мочегаевский ФАП</t>
  </si>
  <si>
    <t>Кислинский ФАП</t>
  </si>
  <si>
    <t>Мартыновский ФАП</t>
  </si>
  <si>
    <t>Воздвиженский ФАП</t>
  </si>
  <si>
    <t>Юдинский ФАП</t>
  </si>
  <si>
    <t>Баландинский ФАП</t>
  </si>
  <si>
    <t>Старосултангуловский ФАП</t>
  </si>
  <si>
    <t>Лекаревский ФАП</t>
  </si>
  <si>
    <t>Старомукменевский ФАП</t>
  </si>
  <si>
    <t>Яковлевский ФАП</t>
  </si>
  <si>
    <t>ФАП ст. Асекеево</t>
  </si>
  <si>
    <t>Кутлуевский ФАП</t>
  </si>
  <si>
    <t>Рязановский ФАП</t>
  </si>
  <si>
    <t>Старокульшариповский ФАП</t>
  </si>
  <si>
    <t>Новосултангуловский ФАП</t>
  </si>
  <si>
    <t>Заглядинский ФАП</t>
  </si>
  <si>
    <t>от 901 до 1500</t>
  </si>
  <si>
    <t>ГБУЗ «Беляевская РБ»</t>
  </si>
  <si>
    <t>Сазанский ФАП</t>
  </si>
  <si>
    <t>Новоорловский ФАП</t>
  </si>
  <si>
    <t>Васильевский ФАП</t>
  </si>
  <si>
    <t>Красноуральский ФАП</t>
  </si>
  <si>
    <t>Листвянский ФАП</t>
  </si>
  <si>
    <t>Верхнеозернинский ФАП</t>
  </si>
  <si>
    <t>Блюментальский ФАП</t>
  </si>
  <si>
    <t>Старицкий ФАП</t>
  </si>
  <si>
    <t>Рождественский ФАП</t>
  </si>
  <si>
    <t>Цветочный ФАП</t>
  </si>
  <si>
    <t>Гирьяльский ФАП</t>
  </si>
  <si>
    <t>Междуреченский ФАП</t>
  </si>
  <si>
    <t>Херсоновский ФАП</t>
  </si>
  <si>
    <t>Жанаталапский ФАП</t>
  </si>
  <si>
    <t>Буранчинский ФАП</t>
  </si>
  <si>
    <t>Дубенкский ФАП</t>
  </si>
  <si>
    <t>Донской ФАП</t>
  </si>
  <si>
    <t>Белогорский ФАП</t>
  </si>
  <si>
    <t>Алабайтальский ФАП</t>
  </si>
  <si>
    <t>Бурлыкский ФАП</t>
  </si>
  <si>
    <t>Карагачский ФАП</t>
  </si>
  <si>
    <t>Буртинский ФАП</t>
  </si>
  <si>
    <t>Ключевский ФАП</t>
  </si>
  <si>
    <t>Днепровский ФАП</t>
  </si>
  <si>
    <t>ГБУЗ «ГБ» г. Гая</t>
  </si>
  <si>
    <t>Новоактюбинский ФАП</t>
  </si>
  <si>
    <t>Белошапский ФАП</t>
  </si>
  <si>
    <t>Ижбердинский ФАП</t>
  </si>
  <si>
    <t>Гайнулинский ФАП</t>
  </si>
  <si>
    <t>Новокиевский ФАП</t>
  </si>
  <si>
    <t>Старохалиловкий ФАП</t>
  </si>
  <si>
    <t>Хмелевский ФАП</t>
  </si>
  <si>
    <t>Банненский ФАП</t>
  </si>
  <si>
    <t>Уральский ФАП</t>
  </si>
  <si>
    <t>Новочеркасский ФАП</t>
  </si>
  <si>
    <t>Халиловский ФАП</t>
  </si>
  <si>
    <t>Нарбулатовский ФАП</t>
  </si>
  <si>
    <t>Вишневский ФАП</t>
  </si>
  <si>
    <t>Лыловский ФАП</t>
  </si>
  <si>
    <t>Ишкининский ФАП</t>
  </si>
  <si>
    <t>Нововоронежский ФАП</t>
  </si>
  <si>
    <t>Новопетропавловский ФАП</t>
  </si>
  <si>
    <t>Писаревский ФАП</t>
  </si>
  <si>
    <t>Камейкинский ФАП</t>
  </si>
  <si>
    <t>Саверовский ФАП</t>
  </si>
  <si>
    <t>Калиновский ФАП</t>
  </si>
  <si>
    <t>Колпакский ФАП</t>
  </si>
  <si>
    <t>Репинский ФАП</t>
  </si>
  <si>
    <t>Новониколаевкий ФАП</t>
  </si>
  <si>
    <t>ГБУЗ «Грачевская РБ»</t>
  </si>
  <si>
    <t>ФАП с.Саблино</t>
  </si>
  <si>
    <t>ФАП с.Андреевка</t>
  </si>
  <si>
    <t>ФАП п.Революционер</t>
  </si>
  <si>
    <t>ФАП с.Ждамировка</t>
  </si>
  <si>
    <t>ФАП с.Малояшкино</t>
  </si>
  <si>
    <t>ФАП с.Абрышкино</t>
  </si>
  <si>
    <t>ФАП п.Подлесный</t>
  </si>
  <si>
    <t>ФАП с.Новоникольское</t>
  </si>
  <si>
    <t>ФАП с.Александровка</t>
  </si>
  <si>
    <t>ФАП с.Ключи</t>
  </si>
  <si>
    <t>ФАП с.Старояшкино</t>
  </si>
  <si>
    <t>ФАП с.Таллы</t>
  </si>
  <si>
    <t>ФАП с.Ероховка</t>
  </si>
  <si>
    <t>ФАП с.Верхнеигнашкино</t>
  </si>
  <si>
    <t>ФАП с.Русскоигнашкино</t>
  </si>
  <si>
    <t>ФАП с.Петрохерсонец</t>
  </si>
  <si>
    <t>ГБУЗ «Илекская РБ»</t>
  </si>
  <si>
    <t>ФАП с.Луговое</t>
  </si>
  <si>
    <t>ФАП с.Крестовка</t>
  </si>
  <si>
    <t>ФАП с.Раздольное</t>
  </si>
  <si>
    <t>ФАП с.Шутово</t>
  </si>
  <si>
    <t>ФАП с.Подстепки</t>
  </si>
  <si>
    <t>ФАП с.Затонное</t>
  </si>
  <si>
    <t>ФАП с.Сухоречка</t>
  </si>
  <si>
    <t>ФАП с.Рассыпное</t>
  </si>
  <si>
    <t>ФАП с.Яман</t>
  </si>
  <si>
    <t>ФАП с.Красный Яр</t>
  </si>
  <si>
    <t>ФАП с. Озерки</t>
  </si>
  <si>
    <t>ФАП с. Сладково</t>
  </si>
  <si>
    <t>ФАП с.Мухраново</t>
  </si>
  <si>
    <t>ФАП п.Димитровский</t>
  </si>
  <si>
    <t>ФАП с. Студеное</t>
  </si>
  <si>
    <t>ГАУЗ «Кваркенская РБ»</t>
  </si>
  <si>
    <t>ФАП с.Верхняя Кардаиловка</t>
  </si>
  <si>
    <t>ФАП с.Сосновка</t>
  </si>
  <si>
    <t>ФАП с.Березовка</t>
  </si>
  <si>
    <t>ФАП п.Октябрьский</t>
  </si>
  <si>
    <t>ФАП с. Максим Горький</t>
  </si>
  <si>
    <t>ФАП п.Майский</t>
  </si>
  <si>
    <t>ФАП с.Екатериновка</t>
  </si>
  <si>
    <t>ФАП с.Зеленодольск</t>
  </si>
  <si>
    <t>ФАП с.Таналык</t>
  </si>
  <si>
    <t>ФАП с.Новооренбург</t>
  </si>
  <si>
    <t>ФАП с. Просторы</t>
  </si>
  <si>
    <t>ФАП п.Приморск</t>
  </si>
  <si>
    <t>ФАП п.Айдырлинский</t>
  </si>
  <si>
    <t>ФАП с.Аландск</t>
  </si>
  <si>
    <t>ФАП п.Кировск</t>
  </si>
  <si>
    <t>ГБУЗ «ГБ» г. Кувандыка</t>
  </si>
  <si>
    <t>Юлгутлинский ФАП</t>
  </si>
  <si>
    <t>Новоракитянский ФАП</t>
  </si>
  <si>
    <t>Подгорненский ФАП</t>
  </si>
  <si>
    <t>БашКанчеровский ФАП</t>
  </si>
  <si>
    <t>Залужный ФАП</t>
  </si>
  <si>
    <t>Совхозно - Саринский ФАП</t>
  </si>
  <si>
    <t>Краснощёковский ФАП</t>
  </si>
  <si>
    <t>Октябрьский ФАП</t>
  </si>
  <si>
    <t>Маячный ФАП</t>
  </si>
  <si>
    <t>Краснознаменский ФАП</t>
  </si>
  <si>
    <t>Оноприеновский ФАП</t>
  </si>
  <si>
    <t>Чеботарёвский ФАП</t>
  </si>
  <si>
    <t>Первомайский ФАП</t>
  </si>
  <si>
    <t>Саринский ФАП</t>
  </si>
  <si>
    <t>Никольский ФАП</t>
  </si>
  <si>
    <t>Новосимбирский ФАП</t>
  </si>
  <si>
    <t>Новосаринский ФАП</t>
  </si>
  <si>
    <t>Мухамедьяровский ФАП</t>
  </si>
  <si>
    <t>Ильинский ФАП</t>
  </si>
  <si>
    <t>Кувандыкский ФАП</t>
  </si>
  <si>
    <t>Новосамарский ФАП</t>
  </si>
  <si>
    <t>Дубиновский ФАП</t>
  </si>
  <si>
    <t>Куруильский ФАП</t>
  </si>
  <si>
    <t>Ибрагимовский ФАП</t>
  </si>
  <si>
    <t>Приуральский ФАП</t>
  </si>
  <si>
    <t>ГБУЗ «Курманаевская РБ»</t>
  </si>
  <si>
    <t>Семеновский ФАП</t>
  </si>
  <si>
    <t>Сергеевский ФАП</t>
  </si>
  <si>
    <t>Кретовский ФАП</t>
  </si>
  <si>
    <t>Суриковский ФАП</t>
  </si>
  <si>
    <t>Федоровский ФАП</t>
  </si>
  <si>
    <t>Байгоровский ФАП</t>
  </si>
  <si>
    <t>Бобровский ФАП</t>
  </si>
  <si>
    <t>Егорьевский ФАП</t>
  </si>
  <si>
    <t>Покровский ФАП</t>
  </si>
  <si>
    <t>Грачевский ФАП</t>
  </si>
  <si>
    <t>Гаршинский ФАП</t>
  </si>
  <si>
    <t>Лаврентьевский ФАП</t>
  </si>
  <si>
    <t>Скворцовский ФАП</t>
  </si>
  <si>
    <t>Костинский ФАП</t>
  </si>
  <si>
    <t>Волжский ФАП</t>
  </si>
  <si>
    <t>Кутушинский ФАП</t>
  </si>
  <si>
    <t>Михайловский ФАП</t>
  </si>
  <si>
    <t>Ромашкинский ФАП</t>
  </si>
  <si>
    <t>Кандауровский ФАП</t>
  </si>
  <si>
    <t>ГАУЗ «Новоорская РБ»</t>
  </si>
  <si>
    <t>Новосевастопольский ФАП</t>
  </si>
  <si>
    <t>Заморский ФАП</t>
  </si>
  <si>
    <t>Закумачный ФАП</t>
  </si>
  <si>
    <t>Чиликтинский ФАП</t>
  </si>
  <si>
    <t>Большестепной ФАП</t>
  </si>
  <si>
    <t>Скалистый ФАП</t>
  </si>
  <si>
    <t>Можаровский ФАП</t>
  </si>
  <si>
    <t>Лужковский ФАП</t>
  </si>
  <si>
    <t>Тасбулакский ФАП</t>
  </si>
  <si>
    <t>Будамшинский ФАП</t>
  </si>
  <si>
    <t>Караганский ФАП</t>
  </si>
  <si>
    <t>Добровольский ФАП</t>
  </si>
  <si>
    <t>Горьковский ФАП</t>
  </si>
  <si>
    <t>Гранитный ФАП</t>
  </si>
  <si>
    <t>Кумакский ФАП</t>
  </si>
  <si>
    <t>Новоорский ФАП</t>
  </si>
  <si>
    <t>ГБУЗ «Новосергиевская РБ»</t>
  </si>
  <si>
    <t>ФАП п. Плодородный</t>
  </si>
  <si>
    <t>ФАП п. Красноглинный</t>
  </si>
  <si>
    <t>ФАП п. Киндельский</t>
  </si>
  <si>
    <t>ФАП с.Лебяжка</t>
  </si>
  <si>
    <t>ФАП с. Приуранка</t>
  </si>
  <si>
    <t>ФАП с.Новородниковка</t>
  </si>
  <si>
    <t>ФАП п.Ростошь</t>
  </si>
  <si>
    <t>ФАП с.Новоахмерово</t>
  </si>
  <si>
    <t>ФАП с. Балейка</t>
  </si>
  <si>
    <t>ФАП с. Ахмерово</t>
  </si>
  <si>
    <t>ФАП с.Берестовка</t>
  </si>
  <si>
    <t>ФАП с.Измайловка</t>
  </si>
  <si>
    <t>ФАП с. Варшавка</t>
  </si>
  <si>
    <t>ФАП с.ДЕДОВО</t>
  </si>
  <si>
    <t>ФАП с.Родниковое озеро</t>
  </si>
  <si>
    <t>ФАП п. Привольный</t>
  </si>
  <si>
    <t>ФАП с.Ключевка</t>
  </si>
  <si>
    <t>ФАП с.Новокинделька</t>
  </si>
  <si>
    <t>ФАП с. Верхняя Платовка</t>
  </si>
  <si>
    <t>ФАП с. Ржавка</t>
  </si>
  <si>
    <t>ФАП п. Губовский</t>
  </si>
  <si>
    <t>ФАП с. Хлебовка</t>
  </si>
  <si>
    <t>ФАП с. Малахово</t>
  </si>
  <si>
    <t>ФАП с.Мрясово</t>
  </si>
  <si>
    <t>ФАП с.Козловка</t>
  </si>
  <si>
    <t>ФАП с.Лапаз</t>
  </si>
  <si>
    <t>ФАП с.Кутуш</t>
  </si>
  <si>
    <t>ФАП с.Красная Поляна</t>
  </si>
  <si>
    <t>ФАП с.Кувай</t>
  </si>
  <si>
    <t>ФАП с. Хуторка</t>
  </si>
  <si>
    <t>ФАП с.Барабановка</t>
  </si>
  <si>
    <t>ФАП с.Сузаново</t>
  </si>
  <si>
    <t>ФАП с.Землянка</t>
  </si>
  <si>
    <t>ФАП с. Рыбкино</t>
  </si>
  <si>
    <t>ФАП п. Среднеуранский</t>
  </si>
  <si>
    <t>ФАП с.Герасимовка</t>
  </si>
  <si>
    <t>ФАП с. Платовка</t>
  </si>
  <si>
    <t>ГАУЗ «Октябрьская РБ»</t>
  </si>
  <si>
    <t>Портновский ФАП</t>
  </si>
  <si>
    <t>Новенский ФАП</t>
  </si>
  <si>
    <t>Новобиккуловский ФАП</t>
  </si>
  <si>
    <t>модульный Петровский Фап</t>
  </si>
  <si>
    <t>Быстровозводимая модульная конструкция Комиссаровский фельдшерско-акушерский пункт</t>
  </si>
  <si>
    <t>Междугорный ФАП</t>
  </si>
  <si>
    <t>Биккуловский ФАП</t>
  </si>
  <si>
    <t>Каменский ФАП</t>
  </si>
  <si>
    <t>Белозерский ФАП</t>
  </si>
  <si>
    <t>Новотроицкий ФАП</t>
  </si>
  <si>
    <t>Быстровозводимая модульная конструкция Бродский ФАП</t>
  </si>
  <si>
    <t>Марьевский модульный ФАП</t>
  </si>
  <si>
    <t>2 Имангуловский ФАП</t>
  </si>
  <si>
    <t>1 Имангуловский ФАП</t>
  </si>
  <si>
    <t>Быстровозводимая модульная конструкция Нижнегумбетовского фельдшерско-акушерского пункта</t>
  </si>
  <si>
    <t>ГАУЗ «Оренбургская РБ»</t>
  </si>
  <si>
    <t>ФАП  ж/д разъезд № 20</t>
  </si>
  <si>
    <t>ФАП п.Светлогорка</t>
  </si>
  <si>
    <t>ФАП с.Репино</t>
  </si>
  <si>
    <t>ФАП п. Бакалка</t>
  </si>
  <si>
    <t>ФАП пос.Чистый</t>
  </si>
  <si>
    <t>ФАП с.Паника</t>
  </si>
  <si>
    <t>ФАП пос.Старица</t>
  </si>
  <si>
    <t>ФАП п. Береговой</t>
  </si>
  <si>
    <t>ФЗП с.Вязовка</t>
  </si>
  <si>
    <t>ФАП с. Приютово</t>
  </si>
  <si>
    <t>ФАП с.Зубаревка</t>
  </si>
  <si>
    <t>ФАП с.Струково</t>
  </si>
  <si>
    <t>ФАП х. Чулошников</t>
  </si>
  <si>
    <t>ФАП с. Архангеловка</t>
  </si>
  <si>
    <t>ФАП с.Ивановка ЖК Перовский</t>
  </si>
  <si>
    <t>ФАП п.Пугачевский</t>
  </si>
  <si>
    <t>ФАП п.Соловьевка</t>
  </si>
  <si>
    <t>ФАП пос. Зауральный</t>
  </si>
  <si>
    <t>ФАП пос. Приуральский</t>
  </si>
  <si>
    <t>ФАП пос. Юный</t>
  </si>
  <si>
    <t>ФАП п. Сергиевка</t>
  </si>
  <si>
    <t>ФАП п.Ленина ЖК "Заречье"</t>
  </si>
  <si>
    <t>ФАП с. Благословенка</t>
  </si>
  <si>
    <t>ФАП с. Черноречье</t>
  </si>
  <si>
    <t>ФАП х. Степановский</t>
  </si>
  <si>
    <t>ФАП  с. Павловка</t>
  </si>
  <si>
    <t>ФАП пос.Экспериментальный</t>
  </si>
  <si>
    <t>от 1501 до 2000</t>
  </si>
  <si>
    <t>ФЗП "Золотой квартал" с.Нежинка</t>
  </si>
  <si>
    <t>ФАП пос. Ленина</t>
  </si>
  <si>
    <t>более 2000</t>
  </si>
  <si>
    <t>ФАП с.Ивановка «Экодолье»</t>
  </si>
  <si>
    <t>ФАП п.Весенний</t>
  </si>
  <si>
    <t>ГБУЗ «Первомайская РБ»</t>
  </si>
  <si>
    <t>Малочаганский ФП</t>
  </si>
  <si>
    <t>Веснянковский ФАП</t>
  </si>
  <si>
    <t>Осочновский ФАП</t>
  </si>
  <si>
    <t>Заревский ФАП</t>
  </si>
  <si>
    <t>Ляшевский ФАП</t>
  </si>
  <si>
    <t>Большепрудновский ФП</t>
  </si>
  <si>
    <t>Ударновский ФП</t>
  </si>
  <si>
    <t>Лучевский ФАП</t>
  </si>
  <si>
    <t>Назаровский ФАП</t>
  </si>
  <si>
    <t>Курлинский ФП</t>
  </si>
  <si>
    <t>Каменский ФП</t>
  </si>
  <si>
    <t>Маеский ФАП</t>
  </si>
  <si>
    <t>Мансуровский ФП</t>
  </si>
  <si>
    <t>ФАП п.Лесопитомник</t>
  </si>
  <si>
    <t>Шапошниковский ФП</t>
  </si>
  <si>
    <t>Революционновский ФП</t>
  </si>
  <si>
    <t>Советский ФАП</t>
  </si>
  <si>
    <t>ФАП поселка Малый Зайкин</t>
  </si>
  <si>
    <t>Озерновский ФАП</t>
  </si>
  <si>
    <t>Мирошкинский ФАП</t>
  </si>
  <si>
    <t>Красновский ФАП</t>
  </si>
  <si>
    <t>ФАП поселка Рубежинский</t>
  </si>
  <si>
    <t>ФАП п. Ленинский</t>
  </si>
  <si>
    <t>Соболевский ФАП</t>
  </si>
  <si>
    <t>ГБУЗ «Переволоцкая РБ»</t>
  </si>
  <si>
    <t>В-Кунакбайский ФАП</t>
  </si>
  <si>
    <t>Суворовский ФАП</t>
  </si>
  <si>
    <t>Алисовский ФАП</t>
  </si>
  <si>
    <t>Кутлумбетовский ФАП</t>
  </si>
  <si>
    <t>Сеннинский ФАП</t>
  </si>
  <si>
    <t>Абрамовский ФАП</t>
  </si>
  <si>
    <t>Камышовский ФАП</t>
  </si>
  <si>
    <t>Рычковский ФАП</t>
  </si>
  <si>
    <t>Алмалинский ФАП</t>
  </si>
  <si>
    <t>Шуваловский ФАП</t>
  </si>
  <si>
    <t>Капитоновский ФАП</t>
  </si>
  <si>
    <t>Южный ФАП</t>
  </si>
  <si>
    <t>Япрынцевский ФАП</t>
  </si>
  <si>
    <t>Адамовский ФАП</t>
  </si>
  <si>
    <t>Татищевский ФАП (БМК)</t>
  </si>
  <si>
    <t>Кариновский ФАП</t>
  </si>
  <si>
    <t>Садовый ФАП</t>
  </si>
  <si>
    <t>II Зубочистинский ФАП</t>
  </si>
  <si>
    <t>Мамалаевский ФАП</t>
  </si>
  <si>
    <t>Южно-Уральский ФАП</t>
  </si>
  <si>
    <t>Кубанский ФАП</t>
  </si>
  <si>
    <t>Донецкий ФАП (БМК)</t>
  </si>
  <si>
    <t>Роднично Дольский ФАП (БМК)</t>
  </si>
  <si>
    <t>ГБУЗ «Сакмарская РБ»</t>
  </si>
  <si>
    <t>Петропавловский ФАП</t>
  </si>
  <si>
    <t>ФАП с. Степные Огни</t>
  </si>
  <si>
    <t>Ереминский ФАП</t>
  </si>
  <si>
    <t>Нижне - Чебеньковский ФАП</t>
  </si>
  <si>
    <t>Ждановский ФАП</t>
  </si>
  <si>
    <t>Украинский ФАП</t>
  </si>
  <si>
    <t>Тимашевский ФАП</t>
  </si>
  <si>
    <t>Орловский ФАП</t>
  </si>
  <si>
    <t>Марьевский ФАП</t>
  </si>
  <si>
    <t>Белоусовский ФАП</t>
  </si>
  <si>
    <t>Верхне - Чебеньковский ФАП</t>
  </si>
  <si>
    <t>Архиповский ФАП</t>
  </si>
  <si>
    <t>ФАП с.Первая Григорьевка</t>
  </si>
  <si>
    <t>Беловский ФАП</t>
  </si>
  <si>
    <t>ГБУЗ «Саракташская РБ»</t>
  </si>
  <si>
    <t>Новоселковский ФАП</t>
  </si>
  <si>
    <t>Елшанский ФАП</t>
  </si>
  <si>
    <t>Аблязовский ФАП</t>
  </si>
  <si>
    <t>Татарский Саракташский ФАП</t>
  </si>
  <si>
    <t>Новогафаровский ФАП</t>
  </si>
  <si>
    <t>Новомихайловский ФАП</t>
  </si>
  <si>
    <t>Нижнеаскаровский ФАП</t>
  </si>
  <si>
    <t>Карагузинский ФАП</t>
  </si>
  <si>
    <t>Изяк-Никитинский ФАП</t>
  </si>
  <si>
    <t>Кондуровский ФАП</t>
  </si>
  <si>
    <t>Покурлейский ФАП</t>
  </si>
  <si>
    <t>Камышинский ФАП</t>
  </si>
  <si>
    <t>Кульчумовский ФАП</t>
  </si>
  <si>
    <t>Сунарчинский ФАП</t>
  </si>
  <si>
    <t>Биктимировский ФАП</t>
  </si>
  <si>
    <t>Екатериновский ФАП</t>
  </si>
  <si>
    <t>Надеждинский ФАП</t>
  </si>
  <si>
    <t>Островнинский ФАП</t>
  </si>
  <si>
    <t>Бурунчинский ФАП</t>
  </si>
  <si>
    <t>Старосокулакский ФАП</t>
  </si>
  <si>
    <t>Студенецкий ФАП</t>
  </si>
  <si>
    <t>Черноотрожский станционный ФАП</t>
  </si>
  <si>
    <t>Второй Александровский ФАП</t>
  </si>
  <si>
    <t>Каировский ФАП</t>
  </si>
  <si>
    <t>Николаевский ФАП</t>
  </si>
  <si>
    <t>Шишминский ФАП</t>
  </si>
  <si>
    <t>Александровский ФАП</t>
  </si>
  <si>
    <t>Кабанкинский ФАП</t>
  </si>
  <si>
    <t>Новосокулакский ФАП</t>
  </si>
  <si>
    <t>Красногорский ФАП</t>
  </si>
  <si>
    <t>Гавриловский ФАП</t>
  </si>
  <si>
    <t>Никитинский ФАП</t>
  </si>
  <si>
    <t>Спасский ФАП</t>
  </si>
  <si>
    <t>Первый Федоровский ФАП</t>
  </si>
  <si>
    <t>Черкасский ФАП</t>
  </si>
  <si>
    <t>ГБУЗ «Северная РБ»</t>
  </si>
  <si>
    <t>ФАП д.Шабрино</t>
  </si>
  <si>
    <t>ФАП с.Нижнее Челяево</t>
  </si>
  <si>
    <t>ФАП с.Ибряево</t>
  </si>
  <si>
    <t>ФАП с.Мордово -Добрино</t>
  </si>
  <si>
    <t>ФАП с.Новоборискино</t>
  </si>
  <si>
    <t>ФАП с.Стародомосейкино</t>
  </si>
  <si>
    <t>ФАП с.Трифоновка</t>
  </si>
  <si>
    <t>ФАП с.Октябрьское</t>
  </si>
  <si>
    <t>ФАП д.Ремчугово</t>
  </si>
  <si>
    <t>ФАП с.Большедорожное</t>
  </si>
  <si>
    <t>ФАП д.Жмакино</t>
  </si>
  <si>
    <t>ФАП с.Красноярка</t>
  </si>
  <si>
    <t>ФАП д.Кызыл Яр</t>
  </si>
  <si>
    <t>ФАП с.Кряжлы</t>
  </si>
  <si>
    <t>ФАП пос.Тургай</t>
  </si>
  <si>
    <t>ФАП с.Рычково</t>
  </si>
  <si>
    <t>ФАП с.Секретарка</t>
  </si>
  <si>
    <t>ФАП с.Курская Васильевка</t>
  </si>
  <si>
    <t>ФАП с.Русский Кандыз</t>
  </si>
  <si>
    <t>ФАП с.Староборискино</t>
  </si>
  <si>
    <t>ФАП с.Аксенкино</t>
  </si>
  <si>
    <t>ФАП с. Бакаево</t>
  </si>
  <si>
    <t>ФАП с.Соковка</t>
  </si>
  <si>
    <t>ГБУЗ «Ташлинская РБ»</t>
  </si>
  <si>
    <t>Курташинский ФАП</t>
  </si>
  <si>
    <t>Чернышовский ФАП</t>
  </si>
  <si>
    <t>Пустобаевский ФАП</t>
  </si>
  <si>
    <t>Мирошинский ФАП</t>
  </si>
  <si>
    <t>Новосельновский ФАП</t>
  </si>
  <si>
    <t>Чеботаревский ФАП</t>
  </si>
  <si>
    <t>Зерновое ФАП</t>
  </si>
  <si>
    <t>Широковский ФАП</t>
  </si>
  <si>
    <t>Башировский ФАП</t>
  </si>
  <si>
    <t>Жигалинский ФАП</t>
  </si>
  <si>
    <t>Иртекский ФАП</t>
  </si>
  <si>
    <t>Каменноимангуловский ФАП</t>
  </si>
  <si>
    <t>Кандалинцевский ФАП</t>
  </si>
  <si>
    <t>Бурененский ФАП</t>
  </si>
  <si>
    <t>Кузьминский ФАП</t>
  </si>
  <si>
    <t>Коммунарский ФАП</t>
  </si>
  <si>
    <t>Луговской ФАП</t>
  </si>
  <si>
    <t>Шумаевский ФАП</t>
  </si>
  <si>
    <t>Шестаковский ФАП</t>
  </si>
  <si>
    <t>Прокуроновский ФАП</t>
  </si>
  <si>
    <t>Восходящий ФАП</t>
  </si>
  <si>
    <t>Солнечный ФАП</t>
  </si>
  <si>
    <t>Жирновский ФАП</t>
  </si>
  <si>
    <t>Степановский ФАП</t>
  </si>
  <si>
    <t>Зареченский ФАП</t>
  </si>
  <si>
    <t>Бородинский ФАП</t>
  </si>
  <si>
    <t>Ранневский ФАП</t>
  </si>
  <si>
    <t>Болдыревский ФАП</t>
  </si>
  <si>
    <t>Вязовский ФАП</t>
  </si>
  <si>
    <t>Придолинновский ФАП</t>
  </si>
  <si>
    <t>Чернояровский ФАП</t>
  </si>
  <si>
    <t>Новокаменский ФАП</t>
  </si>
  <si>
    <t>Трудовской ФАП</t>
  </si>
  <si>
    <t>Кинделинский ФАП</t>
  </si>
  <si>
    <t>ГБУЗ «Тоцкая РБ»</t>
  </si>
  <si>
    <t>Сайфутдиновский ФАП</t>
  </si>
  <si>
    <t>Мананниковский ФАП</t>
  </si>
  <si>
    <t>Рябинный ФАП</t>
  </si>
  <si>
    <t>Амерхановский ФАП</t>
  </si>
  <si>
    <t>Кундузлутамакский ФАП</t>
  </si>
  <si>
    <t>Саиновский ФАП</t>
  </si>
  <si>
    <t>Марковский ФАП</t>
  </si>
  <si>
    <t>Жидиловский ФАП</t>
  </si>
  <si>
    <t>Задорожный ФАП</t>
  </si>
  <si>
    <t>Логачевский ФАП</t>
  </si>
  <si>
    <t>Преображенский ФАП</t>
  </si>
  <si>
    <t>Приютинский ФАП</t>
  </si>
  <si>
    <t>Невежкинский ФАП</t>
  </si>
  <si>
    <t>Злобинский ФАП</t>
  </si>
  <si>
    <t>Ковыляевский ФАП</t>
  </si>
  <si>
    <t>Малоремизенский ФАП</t>
  </si>
  <si>
    <t>Медведский ФАП</t>
  </si>
  <si>
    <t>Павлоантоновский ФАП</t>
  </si>
  <si>
    <t>Молодежный ФАП</t>
  </si>
  <si>
    <t>Кирсановский ФАП</t>
  </si>
  <si>
    <t>Пристанционный ФАП</t>
  </si>
  <si>
    <t>ГБУЗ «Тюльганская РБ»</t>
  </si>
  <si>
    <t>Астрахановский ФАП</t>
  </si>
  <si>
    <t>Стретинский ФАП</t>
  </si>
  <si>
    <t>Аустяновский ФАП</t>
  </si>
  <si>
    <t>Романовский ФАП</t>
  </si>
  <si>
    <t>Рудненский ФАП</t>
  </si>
  <si>
    <t>Давлеткуловский ФАП</t>
  </si>
  <si>
    <t>Разномойский ФАП</t>
  </si>
  <si>
    <t>Ивановский ФАП</t>
  </si>
  <si>
    <t>Аллабердинский ФАП</t>
  </si>
  <si>
    <t>Екатеринославский ФАП</t>
  </si>
  <si>
    <t>Репьевский ФАП</t>
  </si>
  <si>
    <t>Благовещенский ФАП</t>
  </si>
  <si>
    <t>Владимировский ФАП</t>
  </si>
  <si>
    <t>Городецкий ФАП</t>
  </si>
  <si>
    <t>Нововасильевский ФАП</t>
  </si>
  <si>
    <t>ГБУЗ «Шарлыкская РБ»</t>
  </si>
  <si>
    <t>ПОКРОВСКИЙ ФАП</t>
  </si>
  <si>
    <t>РОМАНОВСКИЙ ФАП</t>
  </si>
  <si>
    <t>УРНЯКСКИЙ ФАП</t>
  </si>
  <si>
    <t>РОЖДЕСТВЕНСКИЙ ФАП</t>
  </si>
  <si>
    <t>ЮЗЕЕВСКИЙ ФАП</t>
  </si>
  <si>
    <t>СЛОНОВСКИЙ ФАП</t>
  </si>
  <si>
    <t>КОЛЫЧЕВСКИЙ ФАП</t>
  </si>
  <si>
    <t>ПЕРОВСКИЙ ФАП</t>
  </si>
  <si>
    <t>НОВОНИКОЛЬСКИЙ ФАП</t>
  </si>
  <si>
    <t>ЗЕРКЛИНСКИЙ ФАП</t>
  </si>
  <si>
    <t>ЯЛЧКАЕВСКИЙ ФАП</t>
  </si>
  <si>
    <t>ТИТОВСКИЙ ФАП</t>
  </si>
  <si>
    <t>КОНСТАНТИНОВСКИЙ ФАП</t>
  </si>
  <si>
    <t>ПРЕОБРАЖЕНСКИЙ ФАП</t>
  </si>
  <si>
    <t>ПАРАДЕЕВСКИЙ ФАП</t>
  </si>
  <si>
    <t>ИЛЬКУЛЬГАНСКИЙ ФАП</t>
  </si>
  <si>
    <t>МУСТАФИНСКИЙ ФАП</t>
  </si>
  <si>
    <t>НОВОАРХАНГЕЛЬСКИЙ ФАП</t>
  </si>
  <si>
    <t>КАЗАНСКИЙ ФАП</t>
  </si>
  <si>
    <t>КАРМАЛЬСКИЙ ФАП</t>
  </si>
  <si>
    <t>ДУБРОВСКИЙ ФАП</t>
  </si>
  <si>
    <t>САРМАНАЙСКИЙ ФАП</t>
  </si>
  <si>
    <t>НОВОМУСИНСКИЙ ФАП</t>
  </si>
  <si>
    <t>ГАУЗ «БСМП» г.Новотроицка</t>
  </si>
  <si>
    <t>Новоникольск</t>
  </si>
  <si>
    <t>Губерля</t>
  </si>
  <si>
    <t>Пригорное</t>
  </si>
  <si>
    <t>Аккермановка</t>
  </si>
  <si>
    <t>Хабарное</t>
  </si>
  <si>
    <t>ГАУЗ «ББСМП им. академика Н.А. Семашко»</t>
  </si>
  <si>
    <t>Дубовый Куст</t>
  </si>
  <si>
    <t>Булгаковский ФАП</t>
  </si>
  <si>
    <t>Опытное</t>
  </si>
  <si>
    <t>Никифоровский</t>
  </si>
  <si>
    <t>Екатериновский</t>
  </si>
  <si>
    <t>Новодубовский ФАП</t>
  </si>
  <si>
    <t>Старотепловский ФАП</t>
  </si>
  <si>
    <t>Кировский</t>
  </si>
  <si>
    <t>Партизанский ФАП</t>
  </si>
  <si>
    <t>Нижневязовский ФАП</t>
  </si>
  <si>
    <t>Воронцовский ФАП</t>
  </si>
  <si>
    <t>Рябцевский ФАП</t>
  </si>
  <si>
    <t>Новоказанский ФАП</t>
  </si>
  <si>
    <t>Краснослободский ФАП</t>
  </si>
  <si>
    <t>Каменная Сарма</t>
  </si>
  <si>
    <t>Новотепловский ФАП</t>
  </si>
  <si>
    <t>Березовский ФАП</t>
  </si>
  <si>
    <t>Дмитриевский ФАП</t>
  </si>
  <si>
    <t>Алдаркинский ФАП</t>
  </si>
  <si>
    <t>Елховский ФАП</t>
  </si>
  <si>
    <t>Лисья Поляна</t>
  </si>
  <si>
    <t>Твердиловский ФАП</t>
  </si>
  <si>
    <t>Новоелшанский ФАП</t>
  </si>
  <si>
    <t>Колтубановский ФАП</t>
  </si>
  <si>
    <t>Жилинский ФАП</t>
  </si>
  <si>
    <t>Липовский ФАП</t>
  </si>
  <si>
    <t>Перевозинский ФАП</t>
  </si>
  <si>
    <t>Троицкий ФАП</t>
  </si>
  <si>
    <t>Тупиковский ФАП</t>
  </si>
  <si>
    <t>Проскускиринский ФАП</t>
  </si>
  <si>
    <t>Шахматовский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</si>
  <si>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</si>
  <si>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</si>
  <si>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</si>
  <si>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</si>
  <si>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ГАУЗ «OOКБ № 2»</t>
  </si>
  <si>
    <t>ФАП "Чистые пруды"</t>
  </si>
  <si>
    <t>ГАУЗ «ГКБ № 1» г.Оренбурга</t>
  </si>
  <si>
    <t>ФАП п.Бердянка</t>
  </si>
  <si>
    <t>ГБУЗ «Абдулинская МБ»</t>
  </si>
  <si>
    <t>ФАП Нижненовокутлумбетьевский Матвеевской УБ</t>
  </si>
  <si>
    <t>ФАП Васькинский</t>
  </si>
  <si>
    <t>ФАП Верхнекурмейский</t>
  </si>
  <si>
    <t>ФАП Африканский Матвеевской УБ</t>
  </si>
  <si>
    <t>ФАП п.Лесной</t>
  </si>
  <si>
    <t>ФАП Васильевский</t>
  </si>
  <si>
    <t>ФАП Егорьевский</t>
  </si>
  <si>
    <t>ФАП Зериклинский</t>
  </si>
  <si>
    <t>ФАП Новобогородский</t>
  </si>
  <si>
    <t>ФАП Петровский</t>
  </si>
  <si>
    <t>ФАП Авдеевский</t>
  </si>
  <si>
    <t>ФАП Камышсадакский</t>
  </si>
  <si>
    <t>ФАП Бесединский</t>
  </si>
  <si>
    <t>ФАП Булатовский</t>
  </si>
  <si>
    <t>ФАП Александровский Матвеевской УБ</t>
  </si>
  <si>
    <t>ФАП Искринский</t>
  </si>
  <si>
    <t>ФАП Емантаевский</t>
  </si>
  <si>
    <t>ФАП Азаматовский Матвеевской УБ</t>
  </si>
  <si>
    <t>ФАП Большесурметский</t>
  </si>
  <si>
    <t>ФАП Исайкинский</t>
  </si>
  <si>
    <t>ФАП Алексеевский</t>
  </si>
  <si>
    <t>ФАП Верхненовокутлумбетьевский Матвеевской УБ</t>
  </si>
  <si>
    <t>ФАП Нижнекурмейский</t>
  </si>
  <si>
    <t>ФАП Борискинский Матвеевской УБ</t>
  </si>
  <si>
    <t>ФАП Первомайский</t>
  </si>
  <si>
    <t>ФАП Абдрахмановский</t>
  </si>
  <si>
    <t>ФАП Тимошкинский Матвеевской УБ</t>
  </si>
  <si>
    <t>ФАП Новоашировский Матвеевской УБ</t>
  </si>
  <si>
    <t>ФАП Малосурметский</t>
  </si>
  <si>
    <t>ФАП Николькинский</t>
  </si>
  <si>
    <t>ФАП Романовский</t>
  </si>
  <si>
    <t>ФАП Семеновский</t>
  </si>
  <si>
    <t>ФАП Борисовский</t>
  </si>
  <si>
    <t>ФАП Нижнекузлинский</t>
  </si>
  <si>
    <t>ФАП Старошалтинский</t>
  </si>
  <si>
    <t>ФАП Тирис-Усмановский</t>
  </si>
  <si>
    <t>ФАП Емельяновский Матвеевской УБ</t>
  </si>
  <si>
    <t>ФАП Новоузелинский Матвеевской УБ</t>
  </si>
  <si>
    <t>ФАП Ключевский</t>
  </si>
  <si>
    <t>ФАП Дюсметьевский</t>
  </si>
  <si>
    <t>ФАП Ефремо-Зыковский</t>
  </si>
  <si>
    <t>ФАП Староякуповский Матвеевской УБ</t>
  </si>
  <si>
    <t>ФАП Фадеевский</t>
  </si>
  <si>
    <t>ФАП Воздвиженский</t>
  </si>
  <si>
    <t>ФАП Максимовский</t>
  </si>
  <si>
    <t>ФАП Артемьевский</t>
  </si>
  <si>
    <t>ФАП Новожедринский Матвеевской УБ</t>
  </si>
  <si>
    <t>ФАП Равнинный</t>
  </si>
  <si>
    <t>ФАП Старокутлумбетьевский Матвеевской УБ</t>
  </si>
  <si>
    <t>ФАП Новоякуповский</t>
  </si>
  <si>
    <t>ФАП Староашировский Матвеевской УБ</t>
  </si>
  <si>
    <t>ФАП Демский</t>
  </si>
  <si>
    <t>ФАП Наурузовский</t>
  </si>
  <si>
    <t>ГБУЗ «Восточная территориальная МБ»</t>
  </si>
  <si>
    <t>ФАП п.Корсунский</t>
  </si>
  <si>
    <t>ФАП с.Истемис</t>
  </si>
  <si>
    <t>ФАП с. Котансу</t>
  </si>
  <si>
    <t>ФАП п.Караганда</t>
  </si>
  <si>
    <t>ФАП п. Коскуль</t>
  </si>
  <si>
    <t>ФАП п. Кумак</t>
  </si>
  <si>
    <t>ФАП п.Озерный</t>
  </si>
  <si>
    <t>ФАП п. Целинный</t>
  </si>
  <si>
    <t>ФАП с.Богоявленка</t>
  </si>
  <si>
    <t>ФАП п.Актюбинский</t>
  </si>
  <si>
    <t>ФАП п. Первомайский</t>
  </si>
  <si>
    <t>ФАП п.Степной</t>
  </si>
  <si>
    <t>ФАП с. Акжарское</t>
  </si>
  <si>
    <t>ФАП с.Домбаровка</t>
  </si>
  <si>
    <t>ФАП с.Ащебутак</t>
  </si>
  <si>
    <t>ФАП п. Новосельский</t>
  </si>
  <si>
    <t>ФАП п.Комарово</t>
  </si>
  <si>
    <t>ФАП с. Еленовка</t>
  </si>
  <si>
    <t>ГАУЗ «Соль-Илецкая МБ»</t>
  </si>
  <si>
    <t>Смирновский ФАП</t>
  </si>
  <si>
    <t>ФАП с. Сухоречка</t>
  </si>
  <si>
    <t>ФАП П.НОВООДЕССКИЙ</t>
  </si>
  <si>
    <t>ФАП П.НАГУМАНОВКА</t>
  </si>
  <si>
    <t>Беляевский ФАП</t>
  </si>
  <si>
    <t>ФАП с. Возрождение</t>
  </si>
  <si>
    <t>Егинсайский ФАП</t>
  </si>
  <si>
    <t>ФАП П.КАРПОВКА</t>
  </si>
  <si>
    <t>ФАП ст. Цвиллинга</t>
  </si>
  <si>
    <t>ФАП с. Казанка</t>
  </si>
  <si>
    <t>ФАП П.ВАСИЛЬЕВКА</t>
  </si>
  <si>
    <t>ФАП ст. Маячная</t>
  </si>
  <si>
    <t>ФАП с. Новоуспеновка</t>
  </si>
  <si>
    <t>ФАП С.СОВЕТСКОЕ</t>
  </si>
  <si>
    <t>ФАП П.НОВОГРИГОРЬЕВКА</t>
  </si>
  <si>
    <t>Перовский ФАП</t>
  </si>
  <si>
    <t>ФАП П.ШАПОВАЛОВО</t>
  </si>
  <si>
    <t>ФАП села Дивнополье</t>
  </si>
  <si>
    <t>Ащебутакский ФАП</t>
  </si>
  <si>
    <t>ФАП с. Карасай</t>
  </si>
  <si>
    <t>ФАП с. Дружба</t>
  </si>
  <si>
    <t>ФАП С.ФЕДОРОВКА</t>
  </si>
  <si>
    <t>ФАП С.ВЕСЕЛЫЙ ПЕРВЫЙ</t>
  </si>
  <si>
    <t>ФАП Кирпичного завода</t>
  </si>
  <si>
    <t>Боевогорский ФАП</t>
  </si>
  <si>
    <t>ФАП с. Каракудук</t>
  </si>
  <si>
    <t>ФАП С.ШКУНОВКА</t>
  </si>
  <si>
    <t>ФАП П.НОВОПАВЛОВКА</t>
  </si>
  <si>
    <t>ФАП П.КАЙРАКТЫ</t>
  </si>
  <si>
    <t>Трудовой ФАП</t>
  </si>
  <si>
    <t>Новоилецкий ФАП</t>
  </si>
  <si>
    <t>ФАП с. Угольное</t>
  </si>
  <si>
    <t>ФАП с. Первомайское</t>
  </si>
  <si>
    <t>Ветлянский ФАП</t>
  </si>
  <si>
    <t>ФАП с. Линевка</t>
  </si>
  <si>
    <t>Саратовский ФАП</t>
  </si>
  <si>
    <t>Тамар-Уткульский ФАП</t>
  </si>
  <si>
    <t>ФАП с. Сагарчин</t>
  </si>
  <si>
    <t>Изобильненский ФАП</t>
  </si>
  <si>
    <t>Шахтный ФАП</t>
  </si>
  <si>
    <t>Григорьевский ФАП</t>
  </si>
  <si>
    <t>ГБУЗ «Сорочинская МБ»</t>
  </si>
  <si>
    <t>Юринский ФАП</t>
  </si>
  <si>
    <t>ФАП с. Надежденка</t>
  </si>
  <si>
    <t>Фрунзенский ФАП</t>
  </si>
  <si>
    <t>ФАП пос. Рощино</t>
  </si>
  <si>
    <t>Утеево ФАП</t>
  </si>
  <si>
    <t>ФАП с. Березовка</t>
  </si>
  <si>
    <t>Вознесенка ФАП</t>
  </si>
  <si>
    <t>Новопетровка ФАП</t>
  </si>
  <si>
    <t>ФАП с. Янтарное</t>
  </si>
  <si>
    <t>ФАП пос. Сборовский</t>
  </si>
  <si>
    <t>ФАП с. Спасское</t>
  </si>
  <si>
    <t>Малоюлдашево ФАП</t>
  </si>
  <si>
    <t>ФАП с. Покровка</t>
  </si>
  <si>
    <t>Верхнеильясово ФАП</t>
  </si>
  <si>
    <t>Яиково ФАП</t>
  </si>
  <si>
    <t>Нижнеильясово ФАП</t>
  </si>
  <si>
    <t>Грачевка ФАП</t>
  </si>
  <si>
    <t>Юлты ФАП</t>
  </si>
  <si>
    <t>Староникольский ФАП</t>
  </si>
  <si>
    <t>Бахтиярово ФАП</t>
  </si>
  <si>
    <t>Калтан ФАП</t>
  </si>
  <si>
    <t>ФАП с. Михайловка Первая</t>
  </si>
  <si>
    <t>Залесово ФАП</t>
  </si>
  <si>
    <t>ФАП с. Новобелогорка</t>
  </si>
  <si>
    <t>Юговка ФАП</t>
  </si>
  <si>
    <t>Преображенка ФАП</t>
  </si>
  <si>
    <t>Ибряево ФАП</t>
  </si>
  <si>
    <t>ФАП с. Ивановка Вторая</t>
  </si>
  <si>
    <t>Пролетарка ФАП</t>
  </si>
  <si>
    <t>Староюлдашево ФАП</t>
  </si>
  <si>
    <t>ФАП пос. Октябрьский</t>
  </si>
  <si>
    <t>ФАП с. Матвеевка</t>
  </si>
  <si>
    <t>Красиково ФАП</t>
  </si>
  <si>
    <t>Новоюласка ФАП</t>
  </si>
  <si>
    <t>Ишалка ФАП</t>
  </si>
  <si>
    <t>ФАП с. Первокрасное</t>
  </si>
  <si>
    <t>ФАП с. Романовка</t>
  </si>
  <si>
    <t>ФАП с. Троицкое</t>
  </si>
  <si>
    <t>ФАП с. Уран</t>
  </si>
  <si>
    <t>ФАП п. Свердловский</t>
  </si>
  <si>
    <t>ФАП С. Пронькино</t>
  </si>
  <si>
    <t>ФАП с. Михайловка Вторая</t>
  </si>
  <si>
    <t>ФАП с. Федоровка</t>
  </si>
  <si>
    <t>Кинзелька ФАП</t>
  </si>
  <si>
    <t>ФАП с. Николаевка</t>
  </si>
  <si>
    <t>ФАП с. Гамалеевка - 1</t>
  </si>
  <si>
    <t>ФАП с. Толкаевка</t>
  </si>
  <si>
    <t>Токское ФАП</t>
  </si>
  <si>
    <t>Подольск ФАП</t>
  </si>
  <si>
    <t>ГБУЗ «ГБ» г.Бугуруслана</t>
  </si>
  <si>
    <t>Н-Павлушкинский ФАП</t>
  </si>
  <si>
    <t>Саловский ФАП</t>
  </si>
  <si>
    <t>Передовский ФАП</t>
  </si>
  <si>
    <t>В-Павлушкинский ФАП</t>
  </si>
  <si>
    <t>Рабочий ФАП</t>
  </si>
  <si>
    <t>Коптяжевский ФАП</t>
  </si>
  <si>
    <t>Старо-Узелинский ФАП</t>
  </si>
  <si>
    <t>Озеровский ФАП</t>
  </si>
  <si>
    <t>Бестужевский ФАП</t>
  </si>
  <si>
    <t>Лукинский ФАП</t>
  </si>
  <si>
    <t>Кокошеевский ФАП</t>
  </si>
  <si>
    <t>М-Бугуруссланский ФАП</t>
  </si>
  <si>
    <t>Нуштайкинский ФАП</t>
  </si>
  <si>
    <t>Старо-Тюринский ФАП</t>
  </si>
  <si>
    <t>Полибинский ФАП</t>
  </si>
  <si>
    <t>Русско-Боклинский ФАП</t>
  </si>
  <si>
    <t>Нойкинский ФАП</t>
  </si>
  <si>
    <t>Красноярский ФАП</t>
  </si>
  <si>
    <t>Пронькинский ФАП</t>
  </si>
  <si>
    <t>Пониклинский ФАП</t>
  </si>
  <si>
    <t>Баймаковский ФАП</t>
  </si>
  <si>
    <t>Аксаковский ФАП</t>
  </si>
  <si>
    <t>Благодаровский ФАП</t>
  </si>
  <si>
    <t>Завьяловский ФАП</t>
  </si>
  <si>
    <t>Кирюшкинский ФАП</t>
  </si>
  <si>
    <t>Елатомский ФАП</t>
  </si>
  <si>
    <t>ГАУЗ «ГБ» г. Орска</t>
  </si>
  <si>
    <t>ФАП п. Мирный</t>
  </si>
  <si>
    <t>ФАП с. Ора</t>
  </si>
  <si>
    <t>ФАП с. Тукай</t>
  </si>
  <si>
    <t>ФАП пос. Новоказачий</t>
  </si>
  <si>
    <t>ФАП с. Крыловка</t>
  </si>
  <si>
    <t>ФАП с. Ударник</t>
  </si>
  <si>
    <t>ФАП пос. Круторожино</t>
  </si>
  <si>
    <t>Итого</t>
  </si>
  <si>
    <t>* - размер финансового обеспечения на год по условиям,  действующим в текущем периоде</t>
  </si>
  <si>
    <t xml:space="preserve">** - размер финансового обеспечения на год с учетом изменений </t>
  </si>
  <si>
    <t>Приложение 2
к соглашению о внесении изменений 
в Тарифное соглашение в системе ОМС 
Оренбургской области на 2024 год 
от " 31 " июля 2024 г.</t>
  </si>
  <si>
    <t>Приложение 3
к соглашению о внесении изменений 
в Тарифное соглашение в системе ОМС 
Оренбургской области на 2024 год 
от " 31 " июля 2024 г.</t>
  </si>
  <si>
    <t>Приложение 2.10.2
к Тарифному соглашению в системе ОМС 
Оренбургской области на 2024 год 
от "28" декабря 2023 г.</t>
  </si>
  <si>
    <t>Тарифы медицинских услуг в рамках диспансерного наблюдения пациентов
 с сахарным диабетом  на 2024 г.</t>
  </si>
  <si>
    <t>Код медицинской услуги</t>
  </si>
  <si>
    <t>Наименование медицинской услуги</t>
  </si>
  <si>
    <t>Тариф, руб.</t>
  </si>
  <si>
    <t>B04.047.001</t>
  </si>
  <si>
    <t>Диспансерный прием (осмотр, консультация) врача-терапевта</t>
  </si>
  <si>
    <t>A05.10.006</t>
  </si>
  <si>
    <t>Регистрация электрокардиограммы</t>
  </si>
  <si>
    <t>A09.05.011</t>
  </si>
  <si>
    <t>Исследование уровня альбумина в крови</t>
  </si>
  <si>
    <t>A09.05.083</t>
  </si>
  <si>
    <t>Исследование уровня гликированного  гемоглобина в крови</t>
  </si>
  <si>
    <t>B03.016.002</t>
  </si>
  <si>
    <t>Общий (клинический) анализ крови</t>
  </si>
  <si>
    <t>B03.016.006</t>
  </si>
  <si>
    <t>Общий (клинический) анализ мочи</t>
  </si>
  <si>
    <t>A09.28.006</t>
  </si>
  <si>
    <t>Исследование уровня креатинина в моче</t>
  </si>
  <si>
    <t>A09.05.010</t>
  </si>
  <si>
    <t>Исследование уровня общего белка в крови</t>
  </si>
  <si>
    <t>A09.05.026</t>
  </si>
  <si>
    <t>Исследование уровня холестерина в крови</t>
  </si>
  <si>
    <t>A09.05.004</t>
  </si>
  <si>
    <t>Исследование уровня холестерина липопротеинов высокой плотности в крови</t>
  </si>
  <si>
    <t>A09.05.028</t>
  </si>
  <si>
    <t>Исследование уровня холестерина липопротеинов низкой плотности</t>
  </si>
  <si>
    <t>A09.05.025</t>
  </si>
  <si>
    <t>Исследование уровня триглицеридов в крови</t>
  </si>
  <si>
    <t>A09.05.021</t>
  </si>
  <si>
    <t>Исследование уровня общего билирубина в крови</t>
  </si>
  <si>
    <t>A09.05.042</t>
  </si>
  <si>
    <t>Исследование уровня аланинаминотрансферазы в крови</t>
  </si>
  <si>
    <t>A09.05.041</t>
  </si>
  <si>
    <t>Исследование уровня аспартатаминотрансферазы в крови</t>
  </si>
  <si>
    <t>A09.05.017</t>
  </si>
  <si>
    <t>Исследование уровня мочевины в крови</t>
  </si>
  <si>
    <t>A09.05.020</t>
  </si>
  <si>
    <t>Исследование уровня креатинина в крови</t>
  </si>
  <si>
    <t>A09.05.031</t>
  </si>
  <si>
    <t>Исследование уровня калия в крови</t>
  </si>
  <si>
    <t>A09.05.030</t>
  </si>
  <si>
    <t>Исследование уровня натрия в крови</t>
  </si>
  <si>
    <t>A11.12.009</t>
  </si>
  <si>
    <t>Взятие крови из периферической вены</t>
  </si>
  <si>
    <t xml:space="preserve">Тарифы медицинских услуг в рамках диспансерного наблюдения пациентов
 с онкологическими заболеваниями  на 2024 г. </t>
  </si>
  <si>
    <t>B04.027.001</t>
  </si>
  <si>
    <t>Диспансерный прием (осмотр, консультация) врача-онколога</t>
  </si>
  <si>
    <t>A03.28.001</t>
  </si>
  <si>
    <t>Цистоскопия</t>
  </si>
  <si>
    <t>A03.28.003</t>
  </si>
  <si>
    <t>Уретероскопия</t>
  </si>
  <si>
    <t>A04.01.001</t>
  </si>
  <si>
    <t>Ультразвуковое исследование мягких тканей (одна анатомическая зона)</t>
  </si>
  <si>
    <t>A04.03.003</t>
  </si>
  <si>
    <t>Ультразвуковая денситометрия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</si>
  <si>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</si>
  <si>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</si>
  <si>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</si>
  <si>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</si>
  <si>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A04.09.002</t>
  </si>
  <si>
    <t>Ультразвуковое исследование легких</t>
  </si>
  <si>
    <t>A04.16.001</t>
  </si>
  <si>
    <t>Ультразвуковое исследование органов брюшной полости (комплексное)</t>
  </si>
  <si>
    <t>A04.19.001.001</t>
  </si>
  <si>
    <t>Ультразвуковое исследование прямой кишки трансректальное</t>
  </si>
  <si>
    <t>A04.20.002</t>
  </si>
  <si>
    <t>Ультразвуковое исследование молочных желез</t>
  </si>
  <si>
    <t>A04.22.001</t>
  </si>
  <si>
    <t>Ультразвуковое исследование щитовидной железы и паращитовидных желез</t>
  </si>
  <si>
    <t>A04.30.003</t>
  </si>
  <si>
    <t>Ультразвуковое исследование забрюшинного пространства</t>
  </si>
  <si>
    <t>A04.30.010</t>
  </si>
  <si>
    <t>Ультразвуковое исследование органов малого таза (комплексное)</t>
  </si>
  <si>
    <t>A06.03.005</t>
  </si>
  <si>
    <t>Рентгенография всего черепа, в одной или более проекциях</t>
  </si>
  <si>
    <t>A06.03.010</t>
  </si>
  <si>
    <t>Рентгенография шейного отдела позвоночника</t>
  </si>
  <si>
    <t>A06.03.013</t>
  </si>
  <si>
    <t>Рентгенография грудного отдела позвоночника</t>
  </si>
  <si>
    <t>A06.03.016</t>
  </si>
  <si>
    <t>Рентгенография поясничного и крестцового отдела позвоночника</t>
  </si>
  <si>
    <t>A06.03.020</t>
  </si>
  <si>
    <t>Рентгенография позвоночника, вертикальная</t>
  </si>
  <si>
    <t>A06.03.028</t>
  </si>
  <si>
    <t>Рентгенография плечевой кости</t>
  </si>
  <si>
    <t>A06.03.041</t>
  </si>
  <si>
    <t>Рентгенография таза</t>
  </si>
  <si>
    <t>A06.03.043</t>
  </si>
  <si>
    <t>Рентгенография бедренной кости</t>
  </si>
  <si>
    <t>A06.03.057</t>
  </si>
  <si>
    <t>Рентгенография пораженной части костного скелета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</si>
  <si>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</si>
  <si>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</si>
  <si>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</si>
  <si>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</si>
  <si>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A06.20.004</t>
  </si>
  <si>
    <t>Маммография</t>
  </si>
  <si>
    <t>A08.05.001</t>
  </si>
  <si>
    <t>Цитологическое исследование мазка костного мозга (миелограмма)</t>
  </si>
  <si>
    <t>A08.06.001</t>
  </si>
  <si>
    <t>Цитологическое исследование препарата тканей лимфоузла</t>
  </si>
  <si>
    <t>A08.20.012</t>
  </si>
  <si>
    <t>Цитологическое исследование микропрепарата тканей влагалища</t>
  </si>
  <si>
    <t>A08.28.012</t>
  </si>
  <si>
    <t>Исследование мочи для выявления клеток опухоли</t>
  </si>
  <si>
    <t>A09.05.009</t>
  </si>
  <si>
    <t>Исследование уровня C-реактивного белка в сыворотке крови</t>
  </si>
  <si>
    <t>A09.05.014</t>
  </si>
  <si>
    <t>Определение соотношения белковых фракций методом электрофореза</t>
  </si>
  <si>
    <t>A09.05.018</t>
  </si>
  <si>
    <t>Исследование уровня мочевой кислоты в крови</t>
  </si>
  <si>
    <t>A09.05.023</t>
  </si>
  <si>
    <t>Исследование уровня глюкозы в крови</t>
  </si>
  <si>
    <t>A09.05.032</t>
  </si>
  <si>
    <t>Исследование уровня общего кальция в крови</t>
  </si>
  <si>
    <t>A09.05.034</t>
  </si>
  <si>
    <t>Исследование уровня хлоридов в крови</t>
  </si>
  <si>
    <t>A09.05.039</t>
  </si>
  <si>
    <t>Определение активности лактатдегидрогеназы в крови</t>
  </si>
  <si>
    <t>A09.05.046</t>
  </si>
  <si>
    <t>Определение активности щелочной фосфатазы в крови</t>
  </si>
  <si>
    <t>A09.05.051.001</t>
  </si>
  <si>
    <t>Определение концентрации Д-димера в крови</t>
  </si>
  <si>
    <t>A09.05.054.002</t>
  </si>
  <si>
    <t>Исследование уровня иммуноглобулина A в крови</t>
  </si>
  <si>
    <t>A09.05.054.003</t>
  </si>
  <si>
    <t>Исследование уровня иммуноглобулина M в крови</t>
  </si>
  <si>
    <t>A09.05.054.004</t>
  </si>
  <si>
    <t>Исследование уровня иммуноглобулина G в крови</t>
  </si>
  <si>
    <t>A09.05.056</t>
  </si>
  <si>
    <t>Исследование уровня инсулина плазмы крови</t>
  </si>
  <si>
    <t>A09.05.057</t>
  </si>
  <si>
    <t>Исследование уровня гастрина сыворотки крови</t>
  </si>
  <si>
    <t>A09.05.058</t>
  </si>
  <si>
    <t>Исследование уровня паратиреоидного гормона в крови</t>
  </si>
  <si>
    <t>A09.05.065</t>
  </si>
  <si>
    <t>Исследование уровня тиреотропного гормона (ТТГ) в крови</t>
  </si>
  <si>
    <t>A09.05.067</t>
  </si>
  <si>
    <t>Исследование уровня адренокортикотропного гормона в крови</t>
  </si>
  <si>
    <t>A09.05.078</t>
  </si>
  <si>
    <t>Исследование уровня общего тестостерона в крови</t>
  </si>
  <si>
    <t>Исследование уровня гликированного гемоглобина в крови</t>
  </si>
  <si>
    <t>A09.05.085</t>
  </si>
  <si>
    <t>Исследование уровня гистамина в крови</t>
  </si>
  <si>
    <t>A09.05.089</t>
  </si>
  <si>
    <t>Исследование уровня связанного с беременностью плазменного протеина A (PAPP-A) в сыворотке крови</t>
  </si>
  <si>
    <t>A09.05.090</t>
  </si>
  <si>
    <t>Исследование уровня хорионического гонадотропина в крови</t>
  </si>
  <si>
    <t>A09.05.106</t>
  </si>
  <si>
    <t>Исследование уровня парапротеинов в крови</t>
  </si>
  <si>
    <t>A09.05.106.001</t>
  </si>
  <si>
    <t>Исследование моноклональности иммуноглобулинов в крови методом иммунофиксации</t>
  </si>
  <si>
    <t>A09.05.106.003</t>
  </si>
  <si>
    <t>Исследование моноклональности легких цепей иммуноглобулинов в крови методом иммунофиксации</t>
  </si>
  <si>
    <t>A09.05.117</t>
  </si>
  <si>
    <t>Исследование уровня тиреоглобулина в крови</t>
  </si>
  <si>
    <t>A09.05.119</t>
  </si>
  <si>
    <t>Исследование уровня кальцитонина в крови</t>
  </si>
  <si>
    <t>A09.05.123</t>
  </si>
  <si>
    <t>Исследование уровня глюкагона в крови</t>
  </si>
  <si>
    <t>A09.05.124</t>
  </si>
  <si>
    <t>Исследование уровня серотонина, его предшественников и метаболитов в крови</t>
  </si>
  <si>
    <t>A09.05.130</t>
  </si>
  <si>
    <t>Исследование уровня простатспецифического антигена общего в крови</t>
  </si>
  <si>
    <t>A09.05.133.001</t>
  </si>
  <si>
    <t>Исследование уровня метанефринов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</si>
  <si>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</si>
  <si>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</si>
  <si>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</si>
  <si>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</si>
  <si>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A09.05.146</t>
  </si>
  <si>
    <t>Исследование уровня андростендиона в крови</t>
  </si>
  <si>
    <t>A09.05.154</t>
  </si>
  <si>
    <t>Исследование уровня общего эстрадиола в крови</t>
  </si>
  <si>
    <t>A09.05.169</t>
  </si>
  <si>
    <t>Исследование уровня соматостатина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</si>
  <si>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</si>
  <si>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</si>
  <si>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</si>
  <si>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CA 19-9 в крови</t>
  </si>
  <si>
    <t>A09.05.202</t>
  </si>
  <si>
    <t>Исследование уровня антигена аденогенных раков CA 125 в крови</t>
  </si>
  <si>
    <t>A09.05.205</t>
  </si>
  <si>
    <t>Исследование уровня C-пептида в крови</t>
  </si>
  <si>
    <t>A09.05.227</t>
  </si>
  <si>
    <t>Определение хромогранина A в крови</t>
  </si>
  <si>
    <t>A09.05.245</t>
  </si>
  <si>
    <t>Исследование уровня бета-2-микроглобулина в крови</t>
  </si>
  <si>
    <t>A09.05.246</t>
  </si>
  <si>
    <t>Исследование уровня нейронспецифической енолазы в крови</t>
  </si>
  <si>
    <t>A09.05.256.901</t>
  </si>
  <si>
    <t>Исследования уровня N-терминального фрагмента натрийуретического пропептида мозгового (NT-proBNP) в крови</t>
  </si>
  <si>
    <t>A09.05.298</t>
  </si>
  <si>
    <t>Исследование уровня антигена плоскоклеточной карциномы (SCC) в крови</t>
  </si>
  <si>
    <t>A09.07.007</t>
  </si>
  <si>
    <t>Исследование уровня свободного кортизола в слюне</t>
  </si>
  <si>
    <t>A09.16.004</t>
  </si>
  <si>
    <t>Внутрижелудочное определение концентрации водородных ионов (pH) в желудочном содержимом</t>
  </si>
  <si>
    <t>A09.28.003</t>
  </si>
  <si>
    <t>Определение белка в моче</t>
  </si>
  <si>
    <t>A09.28.003.002</t>
  </si>
  <si>
    <t>Определение количества белка в суточной моче</t>
  </si>
  <si>
    <t>A09.28.028</t>
  </si>
  <si>
    <t>Исследование мочи на белок Бенс-Джонса</t>
  </si>
  <si>
    <t>A09.28.030.001</t>
  </si>
  <si>
    <t>Исследование моноклональности иммуноглобулинов в моче методом иммунофиксации</t>
  </si>
  <si>
    <t>A09.28.030.002</t>
  </si>
  <si>
    <t>Исследование моноклональности легких цепей иммуноглобулинов в моче методом иммунофиксации</t>
  </si>
  <si>
    <t>A09.28.035</t>
  </si>
  <si>
    <t>Исследование уровня свободного кортизола в моче</t>
  </si>
  <si>
    <t>A09.28.042</t>
  </si>
  <si>
    <t>Исследование уровня 5-гидроксииндолуксусной кислоты (5-ОИУК) в моче</t>
  </si>
  <si>
    <t>A11.20.005</t>
  </si>
  <si>
    <t>Получение влагалищного мазка</t>
  </si>
  <si>
    <t>A12.06.017</t>
  </si>
  <si>
    <t>Определение содержания антител к тироглобулину в сыворотке крови</t>
  </si>
  <si>
    <t>A12.06.060</t>
  </si>
  <si>
    <t>Определение уровня витамина B12 (цианокобаламин) в крови</t>
  </si>
  <si>
    <t>B03.005.006</t>
  </si>
  <si>
    <t>Коагулограмма (ориентировочное исследование системы гемостаза)</t>
  </si>
  <si>
    <t>B03.016.003</t>
  </si>
  <si>
    <t>Общий (клинический) анализ крови развернутый</t>
  </si>
  <si>
    <t xml:space="preserve">Тарифы медицинских услуг в рамках диспансерного наблюдения пациентов
 с болезнями системы кровообращения (БСК) на 2024 г. </t>
  </si>
  <si>
    <t>B04.015.003</t>
  </si>
  <si>
    <t>Диспансерный прием (осмотр, консультация) врача-кардиолога</t>
  </si>
  <si>
    <t>B04.015.003.901</t>
  </si>
  <si>
    <t>Диспансерный прием (осмотр, консультация) врача-кардиолога (при наличии трех и более диагнозов из числа БСК)</t>
  </si>
  <si>
    <t>B04.047.001.901</t>
  </si>
  <si>
    <t>Диспансерный прием (осмотр, консультация) врача-терапевта (при наличии трех и более диагнозов из числа БСК)</t>
  </si>
  <si>
    <t>B04.023.001</t>
  </si>
  <si>
    <t>Диспансерный прием (осмотр, консультация) врача-невролога</t>
  </si>
  <si>
    <t>A12.10.001</t>
  </si>
  <si>
    <t>Электрокардиография с физической нагрузкой</t>
  </si>
  <si>
    <t>A05.10.007</t>
  </si>
  <si>
    <t>Мониторирование электрокардиографических данных</t>
  </si>
  <si>
    <t>A09.05.043</t>
  </si>
  <si>
    <t>Исследование уровня креатинкиназы в крови</t>
  </si>
  <si>
    <t>A09.28.003.001</t>
  </si>
  <si>
    <t>Определение альбумина в моче</t>
  </si>
  <si>
    <t>A12.05.027</t>
  </si>
  <si>
    <t>Определение протромбинового (тромбопластинового) времени в крови или в плазме</t>
  </si>
  <si>
    <t>A12.09.002.003</t>
  </si>
  <si>
    <t>Эргоспирометрия</t>
  </si>
  <si>
    <t>A23.10.003</t>
  </si>
  <si>
    <t>Тестирование состояния постоянного имплантируемого антиаритмического устройства</t>
  </si>
  <si>
    <t>A23.30.023.002</t>
  </si>
  <si>
    <t>Тест 6-минутной ходьбы</t>
  </si>
  <si>
    <t xml:space="preserve">Соответствие методов оплаты кодам МКБ при диспансерном наблюдении
 пациентов с сахарным диабетом, болезнями системы кровообращения
 и онкологическими заболеваниями  на 2024 г. </t>
  </si>
  <si>
    <t xml:space="preserve">Метод оплаты </t>
  </si>
  <si>
    <t>Наименование диагноза, заболевания, состояния / 
Наименование клинической рекомендации</t>
  </si>
  <si>
    <t>код МКБ /
 код МКБ по клинической рекомендации</t>
  </si>
  <si>
    <t>8.1.1</t>
  </si>
  <si>
    <t>Болезни, характеризующиеся повышенным кровяным давлением</t>
  </si>
  <si>
    <t>I10-I15</t>
  </si>
  <si>
    <t>8.1.2</t>
  </si>
  <si>
    <t>Ишемическая болезнь сердца;  наличие аортокоронарного шунтового трансплантата; наличие коронарного ангиопластического имплантата и трансплантата</t>
  </si>
  <si>
    <t>I20-I25, Z95.1, Z95.5</t>
  </si>
  <si>
    <t>8.1.3</t>
  </si>
  <si>
    <t>Предсердно-желудочковая (атриовентрикулярная) блокада и блокада левой ножки пучка (Гиса); другие нарушения проводимости; остановка сердца; пароксизмальная тахикардия; фибрилляция и трепетание предсердий; другие нарушения сердечного ритма; наличие искусственного водителя сердечного ритма</t>
  </si>
  <si>
    <t>I44-I49, Z95.0</t>
  </si>
  <si>
    <t>8.1.4</t>
  </si>
  <si>
    <t>Сердечная недостаточность</t>
  </si>
  <si>
    <t>I50</t>
  </si>
  <si>
    <t>8.1.5</t>
  </si>
  <si>
    <t>Закупорка и стеноз сонной артерии</t>
  </si>
  <si>
    <t>I65.2</t>
  </si>
  <si>
    <t>8.1.6</t>
  </si>
  <si>
    <t>Нарушения обмена липопротеинов и другие липидемии</t>
  </si>
  <si>
    <t>E78</t>
  </si>
  <si>
    <t>8.1.8</t>
  </si>
  <si>
    <t>Инсулинзависимый сахарный диабет, Инсулиннезависимый сахарный диабет</t>
  </si>
  <si>
    <t>E10, E11</t>
  </si>
  <si>
    <t>8.1.9</t>
  </si>
  <si>
    <t>Последствия субарахноидального кровоизлияния, внтричерепного кровоизлияния, другого нетравмитического внутричерепного кровоизлияния, последствия инфаркта мозга и инсульта, не уточненные как кровоизлияния или инфаркт мозга; другие уточненные поражения сосудов мозга</t>
  </si>
  <si>
    <t>I69.0-I69.4, I67.8</t>
  </si>
  <si>
    <t>8.2.1</t>
  </si>
  <si>
    <t>Хронические ревматические болезни сердца; неревматические поражения митрального клапана, аортального клапана, трехстворчатого клапана, поражения клапана легочной артерии; дефект перегородки сердца приобретенный, разрыв сухожилий хорды, не классифицированный в других рубриках, разрыв сосочковой мышцы, не классифицированный в других рубриках; аневризма и расслоение аорты; наличие протеза сердечного клапана, наличие ксеногенного сердечного клапана, наличие другого заменителя сердечного клапана, наличие других сердечных и сосудистых имплантатов и трансплантатов, наличие сердечного и сосудистого имплантата и трансплантата неуточненных</t>
  </si>
  <si>
    <t>I05-I09,I34-I37, I51.0-I51.2, I71, Z95.2-Z95.4, Z95.8, Z95.9</t>
  </si>
  <si>
    <t>8.2.2</t>
  </si>
  <si>
    <t>8.2.3</t>
  </si>
  <si>
    <t>8.2.4</t>
  </si>
  <si>
    <t>Легочная эмболия</t>
  </si>
  <si>
    <t>I26</t>
  </si>
  <si>
    <t>8.2.5</t>
  </si>
  <si>
    <t>Первичная легочная гипертензия; другие болезни легочных сосудов с их соответствующим описанием; другая вторичная легочная гипертензия; другие уточненные формы легочно-сердечной недостаточности</t>
  </si>
  <si>
    <t>I27.0, I28, I27.2, I27.8</t>
  </si>
  <si>
    <t>8.2.6</t>
  </si>
  <si>
    <t>Острый и подострый эндокардит; эндокардит, клапан не уточнен, эндокардит и поражения клапанов сердца при болезнях, классифицированных в других рубриках</t>
  </si>
  <si>
    <t>I33, I38-I39</t>
  </si>
  <si>
    <t>8.2.7</t>
  </si>
  <si>
    <t>Острый миокардит; миокардит при болезнях, классифицированных в других рубриках; миокардит неуточненный</t>
  </si>
  <si>
    <t>I40, I41, I51.4</t>
  </si>
  <si>
    <t>8.2.8</t>
  </si>
  <si>
    <t>Кардиомиопатия</t>
  </si>
  <si>
    <t>I42</t>
  </si>
  <si>
    <t>8.2.9</t>
  </si>
  <si>
    <t>Предсердно-желудочковая (атриовентрикулярная) блокада и блокада левой ножки пучка (Гиса), другие нарушения проводимости, остановка сердца, пароксизмальная тахикардия, фибрилляция и трепетание предсердий, другие нарушения сердечного ритма; наличие искусственного водителя сердечного ритма</t>
  </si>
  <si>
    <t>8.2.10</t>
  </si>
  <si>
    <t>8.2.11</t>
  </si>
  <si>
    <t>8.2.12</t>
  </si>
  <si>
    <t>8.2.13</t>
  </si>
  <si>
    <t>Врожденные аномалии (пороки развития) системы кровообращения (Состояние после оперативного лечения врожденных аномалий [пороков развития] системы кровообращения)</t>
  </si>
  <si>
    <t>Q20-Q28</t>
  </si>
  <si>
    <t>8.4.1</t>
  </si>
  <si>
    <t>Злокачественные новообразования губы</t>
  </si>
  <si>
    <t>C00</t>
  </si>
  <si>
    <t>8.4.2</t>
  </si>
  <si>
    <t>Рак ротоглотки</t>
  </si>
  <si>
    <t>C01, C02.4, C05.1, C05.2, C09, C10</t>
  </si>
  <si>
    <t>8.4.3</t>
  </si>
  <si>
    <t>Злокачественные новообразования полости рта</t>
  </si>
  <si>
    <t>C02-C06</t>
  </si>
  <si>
    <t>8.4.4</t>
  </si>
  <si>
    <t>Злокачественные новообразования слюнных желез</t>
  </si>
  <si>
    <t>C07, C08</t>
  </si>
  <si>
    <t>8.4.5</t>
  </si>
  <si>
    <t>Рак носоглотки</t>
  </si>
  <si>
    <t>C11</t>
  </si>
  <si>
    <t>8.4.6</t>
  </si>
  <si>
    <t>Рак гортаноглотки</t>
  </si>
  <si>
    <t>C12, C13</t>
  </si>
  <si>
    <t>8.4.7</t>
  </si>
  <si>
    <t>Нейроэндокринные опухоли</t>
  </si>
  <si>
    <t>C15, C16, C17, C18, C19.9, C20.9, C21, C23, C24, C25, C26, C34, C37.9, C73.9</t>
  </si>
  <si>
    <t>8.4.8</t>
  </si>
  <si>
    <t>Рак пищевода и кардии</t>
  </si>
  <si>
    <t>C15, C16.0</t>
  </si>
  <si>
    <t>8.4.9</t>
  </si>
  <si>
    <t>Гастроинтестинальные стромальные опухоли</t>
  </si>
  <si>
    <t>C15-C20, C48</t>
  </si>
  <si>
    <t>8.4.10</t>
  </si>
  <si>
    <t>Рак желудка</t>
  </si>
  <si>
    <t>C16</t>
  </si>
  <si>
    <t>8.4.11</t>
  </si>
  <si>
    <t>Злокачественные новообразования ободочной кишки и ректосигмоидного отдела</t>
  </si>
  <si>
    <t>C18, C19</t>
  </si>
  <si>
    <t>8.4.12</t>
  </si>
  <si>
    <t>Рак прямой кишки</t>
  </si>
  <si>
    <t>C20</t>
  </si>
  <si>
    <t>8.4.13</t>
  </si>
  <si>
    <t>Плоскоклеточный рак анального канала, анального края, перианальной кожи</t>
  </si>
  <si>
    <t>C21, C44.5</t>
  </si>
  <si>
    <t>8.4.14</t>
  </si>
  <si>
    <t>Рак печени (гепатоцеллюлярный)</t>
  </si>
  <si>
    <t>C22.0</t>
  </si>
  <si>
    <t>8.4.15</t>
  </si>
  <si>
    <t>Рак желчевыводящей системы</t>
  </si>
  <si>
    <t>C22.1, C23, C24.0</t>
  </si>
  <si>
    <t>8.4.16</t>
  </si>
  <si>
    <t>Рак поджелудочной железы</t>
  </si>
  <si>
    <t>C25</t>
  </si>
  <si>
    <t>8.4.17</t>
  </si>
  <si>
    <t>Рак полости носа и придаточных пазух</t>
  </si>
  <si>
    <t>C30, C31</t>
  </si>
  <si>
    <t>8.4.18</t>
  </si>
  <si>
    <t>Рак гортани</t>
  </si>
  <si>
    <t>C32</t>
  </si>
  <si>
    <t>8.4.19</t>
  </si>
  <si>
    <t>Рак трахеи</t>
  </si>
  <si>
    <t>C33</t>
  </si>
  <si>
    <t>8.4.20</t>
  </si>
  <si>
    <t>Злокачественное новообразование бронхов и легкого</t>
  </si>
  <si>
    <t>C34</t>
  </si>
  <si>
    <t>8.4.21</t>
  </si>
  <si>
    <t>Герминогенные опухоли у мужчин</t>
  </si>
  <si>
    <t>C38.1, C38.2, C38.3, C38.8, C48.0, C48.8, C62</t>
  </si>
  <si>
    <t>8.4.22</t>
  </si>
  <si>
    <t>Саркома костей</t>
  </si>
  <si>
    <t>C40, C41</t>
  </si>
  <si>
    <t>8.4.23</t>
  </si>
  <si>
    <t>Меланома кожи и слизистых оболочек</t>
  </si>
  <si>
    <t>C43, C51, C60.9, C63.2, C69.0, C00–C26, C30-C32, C52, C53 C77, C78, C79 D03.0-D03.9</t>
  </si>
  <si>
    <t>8.4.24</t>
  </si>
  <si>
    <t>Базальноклеточный рак кожи, Плоскоклеточный рак кожи</t>
  </si>
  <si>
    <t>C44, D04</t>
  </si>
  <si>
    <t>8.4.25</t>
  </si>
  <si>
    <t>Мезотелиома плевры, брюшины и других локализаций</t>
  </si>
  <si>
    <t>C45.0, C45.1, C45.2, C45.7, C45.9</t>
  </si>
  <si>
    <t>8.4.26</t>
  </si>
  <si>
    <t>Забрюшинные неорганные саркомы</t>
  </si>
  <si>
    <t>C48.0</t>
  </si>
  <si>
    <t>8.4.27</t>
  </si>
  <si>
    <t>Рак яичников , рак маточной трубы , первичный рак брюшины</t>
  </si>
  <si>
    <t>C48.0, C48.1, C48.2, C56, C57</t>
  </si>
  <si>
    <t>8.4.28</t>
  </si>
  <si>
    <t>Саркомы мягких тканей</t>
  </si>
  <si>
    <t>C49</t>
  </si>
  <si>
    <t>8.4.29</t>
  </si>
  <si>
    <t>Рак молочной железы</t>
  </si>
  <si>
    <t>C50, D05</t>
  </si>
  <si>
    <t>8.4.30</t>
  </si>
  <si>
    <t>Рак вульвы</t>
  </si>
  <si>
    <t>C51</t>
  </si>
  <si>
    <t>8.4.31</t>
  </si>
  <si>
    <t>Злокачественные новообразования влагалища</t>
  </si>
  <si>
    <t>C52</t>
  </si>
  <si>
    <t>8.4.32</t>
  </si>
  <si>
    <t>Рак шейки матки</t>
  </si>
  <si>
    <t>C53</t>
  </si>
  <si>
    <t>8.4.33</t>
  </si>
  <si>
    <t>Рак тела матки и саркомы матки</t>
  </si>
  <si>
    <t>C54</t>
  </si>
  <si>
    <t>8.4.34</t>
  </si>
  <si>
    <t>Пограничные опухоли яичников</t>
  </si>
  <si>
    <t>C56</t>
  </si>
  <si>
    <t>8.4.35</t>
  </si>
  <si>
    <t>Трофобластические опухоли</t>
  </si>
  <si>
    <t>C58</t>
  </si>
  <si>
    <t>8.4.36</t>
  </si>
  <si>
    <t>Рак полового члена</t>
  </si>
  <si>
    <t>C60</t>
  </si>
  <si>
    <t>8.4.37</t>
  </si>
  <si>
    <t>Рак предстательной железы</t>
  </si>
  <si>
    <t>C61</t>
  </si>
  <si>
    <t>8.4.38</t>
  </si>
  <si>
    <t>Рак паренхимы почки</t>
  </si>
  <si>
    <t>C64</t>
  </si>
  <si>
    <t>8.4.39</t>
  </si>
  <si>
    <t>Уротелиальный рак верхних мочевыводящих путей</t>
  </si>
  <si>
    <t>C65, C66</t>
  </si>
  <si>
    <t>8.4.40</t>
  </si>
  <si>
    <t>Рак мочевого пузыря</t>
  </si>
  <si>
    <t>C67</t>
  </si>
  <si>
    <t>8.4.41</t>
  </si>
  <si>
    <t>Увеальная меланома</t>
  </si>
  <si>
    <t>C69.3, C69.4, C69.8</t>
  </si>
  <si>
    <t>8.4.42</t>
  </si>
  <si>
    <t>Первичные опухоли центральной нервной системы</t>
  </si>
  <si>
    <t>C70, C71, C72</t>
  </si>
  <si>
    <t>8.4.43</t>
  </si>
  <si>
    <t>Дифференцированный рак щитовидной железы, Медуллярный рак щитовидной железы</t>
  </si>
  <si>
    <t>C73</t>
  </si>
  <si>
    <t>8.4.44</t>
  </si>
  <si>
    <t>Рак коры надпочечника (Адренокортикальный рак)</t>
  </si>
  <si>
    <t>C74</t>
  </si>
  <si>
    <t>8.4.45</t>
  </si>
  <si>
    <t>Опухоли невыявленной первичной локализации</t>
  </si>
  <si>
    <t>C76-C80</t>
  </si>
  <si>
    <t>8.4.46</t>
  </si>
  <si>
    <t>Вторичное злокачественное новообразование головного мозга и мозговых оболочек</t>
  </si>
  <si>
    <t>C79.3</t>
  </si>
  <si>
    <t>8.4.47</t>
  </si>
  <si>
    <t>Лимфома маргинальной зоны</t>
  </si>
  <si>
    <t>C83.0</t>
  </si>
  <si>
    <t>8.4.48</t>
  </si>
  <si>
    <t>Лимфома из клеток мантии</t>
  </si>
  <si>
    <t>C83.1</t>
  </si>
  <si>
    <t>8.4.49</t>
  </si>
  <si>
    <t>Грибовидный микоз</t>
  </si>
  <si>
    <t>C84.0</t>
  </si>
  <si>
    <t>8.4.50</t>
  </si>
  <si>
    <t>Синдром Сезари</t>
  </si>
  <si>
    <t>C84.1</t>
  </si>
  <si>
    <t>8.4.51</t>
  </si>
  <si>
    <t>Макроглобулинемия Вальденстрема</t>
  </si>
  <si>
    <t>C88.0</t>
  </si>
  <si>
    <t>8.4.52</t>
  </si>
  <si>
    <t>Множественная миелома</t>
  </si>
  <si>
    <t>C90.0</t>
  </si>
  <si>
    <t>8.4.53</t>
  </si>
  <si>
    <t>Солитарная (экстрамедуллярная) плазмоцитома</t>
  </si>
  <si>
    <t>C90.2</t>
  </si>
  <si>
    <t>8.4.54</t>
  </si>
  <si>
    <t>Острые лимфобластные лейкозы взрослых</t>
  </si>
  <si>
    <t>C91.0, C91.5, C91.7, C91.8, C91.9, C83.5, C83.7</t>
  </si>
  <si>
    <t>8.4.55</t>
  </si>
  <si>
    <t>Хронический лимфоцитарный лейкоз , лимфома из малых лимфоцитов</t>
  </si>
  <si>
    <t>C91.1</t>
  </si>
  <si>
    <t>8.4.56</t>
  </si>
  <si>
    <t>Волосатоклеточный лейкоз</t>
  </si>
  <si>
    <t>C91.4</t>
  </si>
  <si>
    <t>8.4.57</t>
  </si>
  <si>
    <t>Острые миелоидные лейкозы</t>
  </si>
  <si>
    <t>C92.0, C92.3, C92.5, C92.6, C92.7, C92.8, C92.9, C93.0, C94.0, C94.2</t>
  </si>
  <si>
    <t>8.4.58</t>
  </si>
  <si>
    <t>Острый промиелоцитарный лейкоз</t>
  </si>
  <si>
    <t>C92.4</t>
  </si>
  <si>
    <t>8.4.99</t>
  </si>
  <si>
    <t>Прочие</t>
  </si>
  <si>
    <t>C37-C39, C46, C47, C55, C63, C68, C69, C75, C81-C86, C88, C90-C97, D00-D02, D06-D09</t>
  </si>
  <si>
    <t>Приложение 2.10.3
к Тарифному соглашению в системе ОМС 
Оренбургской области на 2024 год 
от "28" декабря 2023 г.</t>
  </si>
  <si>
    <t xml:space="preserve">Тарифы медицинских услуг в рамках проведения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  на 2024 г. </t>
  </si>
  <si>
    <t>B04.002.001</t>
  </si>
  <si>
    <t>Диспансерный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</si>
  <si>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</si>
  <si>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</si>
  <si>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</si>
  <si>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</si>
  <si>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</si>
  <si>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</si>
  <si>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B04.015.005</t>
  </si>
  <si>
    <t>B04.025.002</t>
  </si>
  <si>
    <t>Диспансерный прием (осмотр, консультация) врача-нефролога</t>
  </si>
  <si>
    <t>B04.028.001</t>
  </si>
  <si>
    <t>Диспансерный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</si>
  <si>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</si>
  <si>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</si>
  <si>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</si>
  <si>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</si>
  <si>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B04.031.003</t>
  </si>
  <si>
    <t>Диспансерный прием (осмотр, консультация) врача-педиатра участкового</t>
  </si>
  <si>
    <t>B04.037.001</t>
  </si>
  <si>
    <t>Диспансерный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</si>
  <si>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</si>
  <si>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</si>
  <si>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B04.053.003</t>
  </si>
  <si>
    <t>Диспансерный прием (осмотр, консультация) врача-детского уролога-андролога</t>
  </si>
  <si>
    <t>B04.058.002</t>
  </si>
  <si>
    <t>Диспансерный прием (осмотр, консультация) врача-детского эндокринолога</t>
  </si>
  <si>
    <t>A02.12.002.001</t>
  </si>
  <si>
    <t>Суточное мониторирование артериального давления</t>
  </si>
  <si>
    <t>A04.28.002.001</t>
  </si>
  <si>
    <t>Ультразвуковое исследование почек</t>
  </si>
  <si>
    <t>A04.28.002.003</t>
  </si>
  <si>
    <t>Ультразвуковое исследование мочевого пузыря</t>
  </si>
  <si>
    <t>Ультразвуковое исследование органов малого таза комплексное</t>
  </si>
  <si>
    <t>A05.02.001.003</t>
  </si>
  <si>
    <t>Электронейромиография стимуляционная одного нерва</t>
  </si>
  <si>
    <t>A05.23.001</t>
  </si>
  <si>
    <t>Электроэнцефалография</t>
  </si>
  <si>
    <t>A05.23.001.002</t>
  </si>
  <si>
    <t>Электроэнцефалография с видеомониторингом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</si>
  <si>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</si>
  <si>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</si>
  <si>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</si>
  <si>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</si>
  <si>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</si>
  <si>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</si>
  <si>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</si>
  <si>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</si>
  <si>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</si>
  <si>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</si>
  <si>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A06.03.061</t>
  </si>
  <si>
    <t>Рентгеноденситометрия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</si>
  <si>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</si>
  <si>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</si>
  <si>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</si>
  <si>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</si>
  <si>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A06.16.006</t>
  </si>
  <si>
    <t>Рентгенография желудка и двенадцатиперстной кишки</t>
  </si>
  <si>
    <t>A06.16.008</t>
  </si>
  <si>
    <t>Рентгенография желудка и двенадцатиперстной кишки, с двойным контрастированием</t>
  </si>
  <si>
    <t>A06.19.001</t>
  </si>
  <si>
    <t>Рентгенография нижней части брюшной полости</t>
  </si>
  <si>
    <t>A06.28.007</t>
  </si>
  <si>
    <t>Цистография</t>
  </si>
  <si>
    <t>A07.16.006</t>
  </si>
  <si>
    <t>13С-уреазный дыхательный тест на Helicobacter Pylori</t>
  </si>
  <si>
    <t>A08.22.004</t>
  </si>
  <si>
    <t>Цитологическое исследование микропрепарата тканей щитовидной железы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</si>
  <si>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</si>
  <si>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</si>
  <si>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</si>
  <si>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</si>
  <si>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A09.05.022</t>
  </si>
  <si>
    <t>Исследование уровня свободного и связанного билирубина в крови</t>
  </si>
  <si>
    <t>A09.05.033</t>
  </si>
  <si>
    <t>Исследование уровня неорганического фосфора в крови</t>
  </si>
  <si>
    <t>Определение активности аспартатаминотрансферазы в крови</t>
  </si>
  <si>
    <t>Определение активности аланинаминотрансферазы в крови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</si>
  <si>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</si>
  <si>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</si>
  <si>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</si>
  <si>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A09.05.054.001</t>
  </si>
  <si>
    <t>Исследование уровня общего иммуноглобулина E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</si>
  <si>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</si>
  <si>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</si>
  <si>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</si>
  <si>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</si>
  <si>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</si>
  <si>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</si>
  <si>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A09.05.076</t>
  </si>
  <si>
    <t>Исследование уровня ферритина в крови</t>
  </si>
  <si>
    <t>A09.05.080</t>
  </si>
  <si>
    <t>Исследование уровня фолиевой кислоты в сыворотке крови</t>
  </si>
  <si>
    <t>A09.05.127</t>
  </si>
  <si>
    <t>Исследование уровня общего магния в сыворотке крови</t>
  </si>
  <si>
    <t>A09.05.173</t>
  </si>
  <si>
    <t>Определение активности липазы в сыворотке крови</t>
  </si>
  <si>
    <t>A09.05.177</t>
  </si>
  <si>
    <t>Исследование уровня/активности изоферментов креатинкиназы в крови</t>
  </si>
  <si>
    <t>A09.05.180</t>
  </si>
  <si>
    <t>Определение активности панкреатической амилазы в крови</t>
  </si>
  <si>
    <t>A09.05.193</t>
  </si>
  <si>
    <t>Исследование уровня тропонинов I, T в крови</t>
  </si>
  <si>
    <t>A09.05.206</t>
  </si>
  <si>
    <t>Исследование уровня ионизированного кальция в крови</t>
  </si>
  <si>
    <t>A09.05.207</t>
  </si>
  <si>
    <t>Исследование уровня молочной кислоты в крови</t>
  </si>
  <si>
    <t>A09.05.209</t>
  </si>
  <si>
    <t>Исследование уровня прокальцитонина в крови</t>
  </si>
  <si>
    <t>A09.05.235</t>
  </si>
  <si>
    <t>Исследование уровня 25-OH витамина Д в крови</t>
  </si>
  <si>
    <t>A09.05.256</t>
  </si>
  <si>
    <t>A09.06.001</t>
  </si>
  <si>
    <t>Исследование уровня циклоспорина A</t>
  </si>
  <si>
    <t>A09.19.001</t>
  </si>
  <si>
    <t>Исследование кала на скрытую кровь</t>
  </si>
  <si>
    <t>A09.28.012</t>
  </si>
  <si>
    <t>Исследование уровня кальция в моче</t>
  </si>
  <si>
    <t>A09.28.026</t>
  </si>
  <si>
    <t>Исследование уровня фосфора в моче</t>
  </si>
  <si>
    <t>A12.05.011</t>
  </si>
  <si>
    <t>Исследование железосвязывающей способности сыворотки</t>
  </si>
  <si>
    <t>A12.06.045</t>
  </si>
  <si>
    <t>Определение содержания антител к тиреопероксидазе в крови</t>
  </si>
  <si>
    <t>A12.09.001</t>
  </si>
  <si>
    <t>Исследование неспровоцированных дыхательных объемов и потоков</t>
  </si>
  <si>
    <t>A12.09.005</t>
  </si>
  <si>
    <t>Пульсоксиметрия</t>
  </si>
  <si>
    <t>A26.05.001</t>
  </si>
  <si>
    <t>Микробиологическое (культуральное) исследование крови на стерильность</t>
  </si>
  <si>
    <t>A26.19.020</t>
  </si>
  <si>
    <t>Определение антигена хеликобактера пилори в фекалиях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</si>
  <si>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</si>
  <si>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</si>
  <si>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</si>
  <si>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</si>
  <si>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r>
      <t>Соответствие методов оплаты кодам МКБ при проведения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</t>
    </r>
    <r>
      <rPr>
        <b/>
        <sz val="12"/>
        <color rgb="FFFF0000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 xml:space="preserve">на 2024 г. </t>
    </r>
  </si>
  <si>
    <t>8.5.1</t>
  </si>
  <si>
    <t>Острый лимфобластный лейкоз</t>
  </si>
  <si>
    <t>C91.0</t>
  </si>
  <si>
    <t>8.5.2</t>
  </si>
  <si>
    <t>Железодефицитная анемия</t>
  </si>
  <si>
    <t>D50, D50.0, D50.1, D50.8, D50.9, Е61.1, O99.0</t>
  </si>
  <si>
    <t>8.5.3</t>
  </si>
  <si>
    <t>Иммунная тромбоцитопения</t>
  </si>
  <si>
    <t>D69.3</t>
  </si>
  <si>
    <t>8.5.4</t>
  </si>
  <si>
    <t>Заболевания и состояния, связанные с дефицитом йода</t>
  </si>
  <si>
    <t>E01-E02, E04.0-2, E04.8-9, E07.9</t>
  </si>
  <si>
    <t>8.5.5</t>
  </si>
  <si>
    <t>Врожденный гипотиреоз у детей</t>
  </si>
  <si>
    <t>E03.0, E03.1, E07.1, E07.8</t>
  </si>
  <si>
    <t>8.5.6</t>
  </si>
  <si>
    <t>Тиреоидиты у детей</t>
  </si>
  <si>
    <t>E06.0, E06.1, E06.3, E06.5, E06.9</t>
  </si>
  <si>
    <t>8.5.7</t>
  </si>
  <si>
    <t>Сахарный диабет 1 типа у детей</t>
  </si>
  <si>
    <t>E10.1, E10.2, E10.3, E10.4, E10.5, E10.6, E10.7, E10.8, E10.9</t>
  </si>
  <si>
    <t>8.5.8</t>
  </si>
  <si>
    <t>Ожирение у детей</t>
  </si>
  <si>
    <t>E66.0, E66.1, E66.2. E66.8, E66.9. E67.8</t>
  </si>
  <si>
    <t>8.5.9</t>
  </si>
  <si>
    <t>Классическая фенилкетонурия и другие виды гиперфенилаланинемии</t>
  </si>
  <si>
    <t>E70.0, E70.1</t>
  </si>
  <si>
    <t>8.5.10</t>
  </si>
  <si>
    <t>Кистозный фиброз (муковисцидоз)</t>
  </si>
  <si>
    <t>E84</t>
  </si>
  <si>
    <t>8.5.11</t>
  </si>
  <si>
    <t>Эпилепсия и эпилептический статус у взрослых и детей</t>
  </si>
  <si>
    <t>8.5.12</t>
  </si>
  <si>
    <t>Другие воспалительные полинейропатии (Хроническая воспалительная демиелинизирующая полинейропатия)</t>
  </si>
  <si>
    <t xml:space="preserve">G61.8   </t>
  </si>
  <si>
    <t>8.5.13</t>
  </si>
  <si>
    <t>Миопия</t>
  </si>
  <si>
    <t xml:space="preserve">H52.1 </t>
  </si>
  <si>
    <t>8.5.14</t>
  </si>
  <si>
    <t>Астигматизм</t>
  </si>
  <si>
    <t xml:space="preserve">H52.2 </t>
  </si>
  <si>
    <t>8.5.15</t>
  </si>
  <si>
    <t>Хронический средний отит</t>
  </si>
  <si>
    <t>H65.2-4, H66.1-3, H90.0-2, H90.6-8</t>
  </si>
  <si>
    <t>8.5.16</t>
  </si>
  <si>
    <t>Желудочковые нарушения ритма. Желудочковые тахикардии и внезапная сердечная смерть</t>
  </si>
  <si>
    <t>I46, I46.0, I46.1, I46.9, I47.0, I47.2, I47.9, I49, I49.0, I49.3, I49.4, I49.8, I49.9</t>
  </si>
  <si>
    <t>8.5.17</t>
  </si>
  <si>
    <t>Аллергический ринит</t>
  </si>
  <si>
    <t>J30.1, J30.2, J30.3, J30.4</t>
  </si>
  <si>
    <t>8.5.18</t>
  </si>
  <si>
    <t>Хронический тонзиллит</t>
  </si>
  <si>
    <t>J35.0 J35.8 J35.9</t>
  </si>
  <si>
    <t>8.5.19</t>
  </si>
  <si>
    <t>Бронхиальная астма</t>
  </si>
  <si>
    <t>J45, J46</t>
  </si>
  <si>
    <t>8.5.20</t>
  </si>
  <si>
    <t>Язвенная болезнь желудка и/или двенадцатиперстной кишки</t>
  </si>
  <si>
    <t>K25, K26</t>
  </si>
  <si>
    <t>8.5.21</t>
  </si>
  <si>
    <t>Желчнокаменная болезнь</t>
  </si>
  <si>
    <t xml:space="preserve">K80  </t>
  </si>
  <si>
    <t>8.5.22</t>
  </si>
  <si>
    <t>Атопический дерматит</t>
  </si>
  <si>
    <t xml:space="preserve">L20 </t>
  </si>
  <si>
    <t>8.5.23</t>
  </si>
  <si>
    <t>Псориаз</t>
  </si>
  <si>
    <t>L40.0, L40.1, L40.2, L40.3, L40.4, L40.8, L40.9</t>
  </si>
  <si>
    <t>8.5.24</t>
  </si>
  <si>
    <t>Инфекция мочевыводящих путей у детей</t>
  </si>
  <si>
    <t>N10, N11, N13.6, N30.0, N30.1, N39.0</t>
  </si>
  <si>
    <t>8.5.25</t>
  </si>
  <si>
    <t>Гидронефроз</t>
  </si>
  <si>
    <t>N13.0, N13.1, Q62.0</t>
  </si>
  <si>
    <t>8.5.26</t>
  </si>
  <si>
    <t>Дефект межпредсердной перегородки</t>
  </si>
  <si>
    <t>Q21.1</t>
  </si>
  <si>
    <t>8.5.27</t>
  </si>
  <si>
    <t>Врожденный стеноз клапана легочной артерии</t>
  </si>
  <si>
    <t>Q22.1</t>
  </si>
  <si>
    <t>8.5.28</t>
  </si>
  <si>
    <t>Врожденная митральная недостаточность (ВМН)</t>
  </si>
  <si>
    <t>Q23.3</t>
  </si>
  <si>
    <t>8.5.29</t>
  </si>
  <si>
    <t>Коарктация аорты</t>
  </si>
  <si>
    <t xml:space="preserve">Q25.1   </t>
  </si>
  <si>
    <t>8.5.30</t>
  </si>
  <si>
    <t>Врожденные аномалии костей черепа и лица, врожденные костно-мышечные деформации головы и лица</t>
  </si>
  <si>
    <t>Q75.0/Q67.2/Q67.3/Q75.3/Q75.1/Q75.4/Q87.0/Q75.5/Q75.8/Q75.9/Q67.0/ Q67.1/Q67.4/Q75.2</t>
  </si>
  <si>
    <t>Приложение 4
к соглашению о внесении изменений 
в Тарифное соглашение в системе ОМС 
Оренбургской области на 2024 год 
от " 31 " июля 2024 г.</t>
  </si>
  <si>
    <t>Приложение 5
к соглашению о внесении изменений 
в Тарифное соглашение в системе ОМС 
Оренбургской области на 2024 год 
от " 31 " июля 2024 г.</t>
  </si>
  <si>
    <t>Диспансерный прием (осмотр, консультация) врача-детского кардиолога</t>
  </si>
  <si>
    <t>G40.0-G40.9/G41.0/ G41.1./G41.2/G41.8 G41.9/G83.8/R56.0/R56.8/P90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</si>
</sst>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#,##0.0"/>
    <numFmt numFmtId="167" formatCode="#,##0.0000"/>
    <numFmt numFmtId="168" formatCode="0.0000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</font>
    <font>
      <sz val="8"/>
      <name val="Arial"/>
      <family val="2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Arial"/>
      <family val="2"/>
      <charset val="204"/>
    </font>
    <font>
      <vertAlign val="sub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6">
    <xf numFmtId="0" fontId="0" fillId="0" borderId="0"/>
    <xf numFmtId="0" fontId="21" fillId="0" borderId="0"/>
    <xf numFmtId="0" fontId="25" fillId="0" borderId="0"/>
    <xf numFmtId="0" fontId="26" fillId="0" borderId="0"/>
    <xf numFmtId="0" fontId="27" fillId="0" borderId="0"/>
    <xf numFmtId="0" fontId="20" fillId="0" borderId="0"/>
    <xf numFmtId="0" fontId="29" fillId="0" borderId="0"/>
    <xf numFmtId="0" fontId="20" fillId="0" borderId="0"/>
    <xf numFmtId="0" fontId="25" fillId="0" borderId="0"/>
    <xf numFmtId="0" fontId="20" fillId="0" borderId="0"/>
    <xf numFmtId="0" fontId="27" fillId="0" borderId="0"/>
    <xf numFmtId="0" fontId="31" fillId="0" borderId="0"/>
    <xf numFmtId="0" fontId="25" fillId="0" borderId="0"/>
    <xf numFmtId="0" fontId="19" fillId="0" borderId="0"/>
    <xf numFmtId="164" fontId="27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25" fillId="0" borderId="0"/>
    <xf numFmtId="0" fontId="19" fillId="0" borderId="0"/>
    <xf numFmtId="165" fontId="25" fillId="0" borderId="0" applyFont="0" applyFill="0" applyBorder="0" applyAlignment="0" applyProtection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43" fontId="26" fillId="0" borderId="0" applyFont="0" applyFill="0" applyBorder="0" applyAlignment="0" applyProtection="0"/>
    <xf numFmtId="0" fontId="14" fillId="0" borderId="0"/>
    <xf numFmtId="0" fontId="14" fillId="0" borderId="0"/>
    <xf numFmtId="0" fontId="13" fillId="0" borderId="0"/>
    <xf numFmtId="0" fontId="34" fillId="0" borderId="0"/>
    <xf numFmtId="0" fontId="12" fillId="0" borderId="0"/>
    <xf numFmtId="0" fontId="12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10" fillId="0" borderId="0"/>
    <xf numFmtId="0" fontId="10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38" fillId="0" borderId="0"/>
    <xf numFmtId="0" fontId="1" fillId="0" borderId="0"/>
    <xf numFmtId="0" fontId="1" fillId="0" borderId="0"/>
    <xf numFmtId="0" fontId="1" fillId="0" borderId="0"/>
  </cellStyleXfs>
  <cellXfs count="238">
    <xf numFmtId="0" fontId="0" fillId="0" borderId="0" xfId="0"/>
    <xf numFmtId="0" fontId="24" fillId="0" borderId="0" xfId="2" applyFont="1" applyFill="1"/>
    <xf numFmtId="0" fontId="24" fillId="0" borderId="2" xfId="2" applyFont="1" applyFill="1" applyBorder="1" applyAlignment="1">
      <alignment vertical="center" wrapText="1"/>
    </xf>
    <xf numFmtId="0" fontId="24" fillId="0" borderId="0" xfId="2" applyFont="1" applyFill="1" applyAlignment="1">
      <alignment vertical="center" wrapText="1"/>
    </xf>
    <xf numFmtId="0" fontId="28" fillId="0" borderId="2" xfId="4" applyFont="1" applyFill="1" applyBorder="1" applyAlignment="1">
      <alignment horizontal="center" vertical="center"/>
    </xf>
    <xf numFmtId="0" fontId="24" fillId="0" borderId="0" xfId="2" applyFont="1" applyFill="1" applyAlignment="1">
      <alignment wrapText="1"/>
    </xf>
    <xf numFmtId="0" fontId="23" fillId="0" borderId="2" xfId="8" applyFont="1" applyFill="1" applyBorder="1" applyAlignment="1">
      <alignment horizontal="center" vertical="center" wrapText="1"/>
    </xf>
    <xf numFmtId="0" fontId="30" fillId="0" borderId="10" xfId="60" applyFont="1" applyFill="1" applyBorder="1" applyAlignment="1">
      <alignment vertical="center" wrapText="1"/>
    </xf>
    <xf numFmtId="0" fontId="36" fillId="0" borderId="2" xfId="2" applyFont="1" applyFill="1" applyBorder="1" applyAlignment="1">
      <alignment horizontal="center" vertical="center" wrapText="1"/>
    </xf>
    <xf numFmtId="4" fontId="24" fillId="0" borderId="2" xfId="2" applyNumberFormat="1" applyFont="1" applyFill="1" applyBorder="1" applyAlignment="1">
      <alignment vertical="center" wrapText="1"/>
    </xf>
    <xf numFmtId="0" fontId="24" fillId="0" borderId="2" xfId="2" applyFont="1" applyFill="1" applyBorder="1"/>
    <xf numFmtId="4" fontId="24" fillId="0" borderId="2" xfId="2" applyNumberFormat="1" applyFont="1" applyFill="1" applyBorder="1" applyAlignment="1">
      <alignment horizontal="center" vertical="center"/>
    </xf>
    <xf numFmtId="0" fontId="28" fillId="0" borderId="2" xfId="8" applyFont="1" applyFill="1" applyBorder="1" applyAlignment="1">
      <alignment horizontal="center" vertical="center" wrapText="1"/>
    </xf>
    <xf numFmtId="0" fontId="28" fillId="0" borderId="2" xfId="4" applyFont="1" applyFill="1" applyBorder="1" applyAlignment="1">
      <alignment horizontal="center" vertical="center" wrapText="1"/>
    </xf>
    <xf numFmtId="0" fontId="22" fillId="0" borderId="2" xfId="4" applyFont="1" applyFill="1" applyBorder="1" applyAlignment="1">
      <alignment horizontal="center" vertical="center" wrapText="1"/>
    </xf>
    <xf numFmtId="0" fontId="28" fillId="0" borderId="0" xfId="8" applyFont="1" applyFill="1"/>
    <xf numFmtId="0" fontId="28" fillId="0" borderId="0" xfId="8" applyFont="1" applyFill="1" applyAlignment="1">
      <alignment vertical="center" wrapText="1"/>
    </xf>
    <xf numFmtId="0" fontId="28" fillId="0" borderId="0" xfId="8" applyFont="1" applyFill="1" applyAlignment="1">
      <alignment wrapText="1"/>
    </xf>
    <xf numFmtId="0" fontId="28" fillId="0" borderId="7" xfId="8" applyFont="1" applyFill="1" applyBorder="1" applyAlignment="1">
      <alignment horizontal="center" vertical="center" wrapText="1"/>
    </xf>
    <xf numFmtId="2" fontId="28" fillId="0" borderId="2" xfId="8" applyNumberFormat="1" applyFont="1" applyFill="1" applyBorder="1" applyAlignment="1">
      <alignment horizontal="center" vertical="center" wrapText="1"/>
    </xf>
    <xf numFmtId="0" fontId="28" fillId="0" borderId="0" xfId="8" applyFont="1" applyFill="1" applyAlignment="1">
      <alignment horizontal="left" vertical="center" wrapText="1"/>
    </xf>
    <xf numFmtId="0" fontId="28" fillId="0" borderId="0" xfId="8" applyFont="1" applyFill="1" applyAlignment="1">
      <alignment horizontal="center" vertical="center" wrapText="1"/>
    </xf>
    <xf numFmtId="0" fontId="24" fillId="0" borderId="0" xfId="2" applyFont="1" applyFill="1" applyAlignment="1">
      <alignment horizontal="right" wrapText="1"/>
    </xf>
    <xf numFmtId="4" fontId="24" fillId="0" borderId="2" xfId="2" applyNumberFormat="1" applyFont="1" applyFill="1" applyBorder="1"/>
    <xf numFmtId="166" fontId="24" fillId="0" borderId="2" xfId="2" applyNumberFormat="1" applyFont="1" applyFill="1" applyBorder="1"/>
    <xf numFmtId="0" fontId="28" fillId="0" borderId="2" xfId="4" applyFont="1" applyFill="1" applyBorder="1" applyAlignment="1">
      <alignment horizontal="left" vertical="center" wrapText="1"/>
    </xf>
    <xf numFmtId="0" fontId="32" fillId="0" borderId="0" xfId="8" applyFont="1" applyFill="1" applyBorder="1" applyAlignment="1">
      <alignment horizontal="center" vertical="center" wrapText="1"/>
    </xf>
    <xf numFmtId="0" fontId="32" fillId="0" borderId="2" xfId="8" applyFont="1" applyFill="1" applyBorder="1" applyAlignment="1">
      <alignment horizontal="center" vertical="center" wrapText="1"/>
    </xf>
    <xf numFmtId="0" fontId="28" fillId="0" borderId="2" xfId="8" applyFont="1" applyFill="1" applyBorder="1" applyAlignment="1">
      <alignment horizontal="left" vertical="center" wrapText="1"/>
    </xf>
    <xf numFmtId="0" fontId="28" fillId="0" borderId="2" xfId="4" applyFont="1" applyFill="1" applyBorder="1" applyAlignment="1">
      <alignment vertical="center" wrapText="1"/>
    </xf>
    <xf numFmtId="0" fontId="37" fillId="0" borderId="2" xfId="8" applyFont="1" applyFill="1" applyBorder="1" applyAlignment="1">
      <alignment horizontal="center" vertical="center" wrapText="1"/>
    </xf>
    <xf numFmtId="49" fontId="30" fillId="0" borderId="0" xfId="2" applyNumberFormat="1" applyFont="1" applyFill="1" applyBorder="1" applyAlignment="1">
      <alignment horizontal="left" vertical="center" wrapText="1"/>
    </xf>
    <xf numFmtId="0" fontId="30" fillId="0" borderId="0" xfId="60" applyFont="1" applyFill="1" applyBorder="1" applyAlignment="1">
      <alignment vertical="center" wrapText="1"/>
    </xf>
    <xf numFmtId="0" fontId="24" fillId="0" borderId="2" xfId="8" applyFont="1" applyFill="1" applyBorder="1" applyAlignment="1">
      <alignment horizontal="center" vertical="center" wrapText="1"/>
    </xf>
    <xf numFmtId="0" fontId="24" fillId="0" borderId="2" xfId="8" applyFont="1" applyFill="1" applyBorder="1" applyAlignment="1">
      <alignment horizontal="left" vertical="center" wrapText="1"/>
    </xf>
    <xf numFmtId="0" fontId="24" fillId="0" borderId="2" xfId="4" applyFont="1" applyFill="1" applyBorder="1" applyAlignment="1">
      <alignment horizontal="center" vertical="center" wrapText="1"/>
    </xf>
    <xf numFmtId="0" fontId="28" fillId="0" borderId="0" xfId="8" applyFont="1" applyFill="1" applyAlignment="1">
      <alignment horizontal="center" wrapText="1"/>
    </xf>
    <xf numFmtId="0" fontId="28" fillId="0" borderId="0" xfId="8" applyFont="1" applyFill="1" applyAlignment="1">
      <alignment horizontal="center"/>
    </xf>
    <xf numFmtId="0" fontId="22" fillId="0" borderId="2" xfId="8" applyFont="1" applyFill="1" applyBorder="1" applyAlignment="1">
      <alignment horizontal="left" vertical="center" wrapText="1"/>
    </xf>
    <xf numFmtId="0" fontId="24" fillId="2" borderId="0" xfId="61" applyFont="1" applyFill="1"/>
    <xf numFmtId="0" fontId="24" fillId="0" borderId="0" xfId="62" applyFont="1"/>
    <xf numFmtId="166" fontId="24" fillId="2" borderId="2" xfId="61" applyNumberFormat="1" applyFont="1" applyFill="1" applyBorder="1" applyAlignment="1" applyProtection="1">
      <alignment horizontal="center" vertical="center" wrapText="1"/>
    </xf>
    <xf numFmtId="168" fontId="28" fillId="2" borderId="2" xfId="61" applyNumberFormat="1" applyFont="1" applyFill="1" applyBorder="1" applyAlignment="1" applyProtection="1">
      <alignment horizontal="center" vertical="center" wrapText="1"/>
    </xf>
    <xf numFmtId="0" fontId="30" fillId="0" borderId="0" xfId="62" applyFont="1" applyAlignment="1">
      <alignment wrapText="1"/>
    </xf>
    <xf numFmtId="0" fontId="30" fillId="2" borderId="2" xfId="62" applyNumberFormat="1" applyFont="1" applyFill="1" applyBorder="1" applyAlignment="1" applyProtection="1">
      <alignment horizontal="center" vertical="center" wrapText="1"/>
      <protection locked="0"/>
    </xf>
    <xf numFmtId="0" fontId="30" fillId="2" borderId="2" xfId="62" applyFont="1" applyFill="1" applyBorder="1" applyAlignment="1" applyProtection="1">
      <alignment vertical="center" wrapText="1"/>
      <protection locked="0"/>
    </xf>
    <xf numFmtId="3" fontId="30" fillId="2" borderId="2" xfId="62" applyNumberFormat="1" applyFont="1" applyFill="1" applyBorder="1" applyAlignment="1">
      <alignment horizontal="center" vertical="center"/>
    </xf>
    <xf numFmtId="167" fontId="30" fillId="2" borderId="2" xfId="62" applyNumberFormat="1" applyFont="1" applyFill="1" applyBorder="1" applyAlignment="1">
      <alignment horizontal="center" vertical="center"/>
    </xf>
    <xf numFmtId="168" fontId="30" fillId="2" borderId="2" xfId="62" applyNumberFormat="1" applyFont="1" applyFill="1" applyBorder="1" applyAlignment="1">
      <alignment horizontal="center" vertical="center"/>
    </xf>
    <xf numFmtId="4" fontId="30" fillId="2" borderId="2" xfId="62" applyNumberFormat="1" applyFont="1" applyFill="1" applyBorder="1" applyAlignment="1">
      <alignment horizontal="right" vertical="center"/>
    </xf>
    <xf numFmtId="0" fontId="30" fillId="0" borderId="0" xfId="62" applyFont="1" applyAlignment="1">
      <alignment horizontal="right" vertical="center"/>
    </xf>
    <xf numFmtId="1" fontId="24" fillId="2" borderId="2" xfId="62" applyNumberFormat="1" applyFont="1" applyFill="1" applyBorder="1" applyAlignment="1" applyProtection="1">
      <alignment horizontal="center" vertical="center" wrapText="1"/>
      <protection locked="0"/>
    </xf>
    <xf numFmtId="0" fontId="24" fillId="2" borderId="2" xfId="62" applyFont="1" applyFill="1" applyBorder="1" applyAlignment="1" applyProtection="1">
      <alignment horizontal="left" vertical="center" wrapText="1"/>
    </xf>
    <xf numFmtId="0" fontId="24" fillId="2" borderId="2" xfId="62" applyFont="1" applyFill="1" applyBorder="1" applyAlignment="1">
      <alignment horizontal="center" vertical="center"/>
    </xf>
    <xf numFmtId="167" fontId="24" fillId="2" borderId="2" xfId="62" applyNumberFormat="1" applyFont="1" applyFill="1" applyBorder="1" applyAlignment="1">
      <alignment horizontal="center" vertical="center"/>
    </xf>
    <xf numFmtId="4" fontId="24" fillId="2" borderId="2" xfId="62" applyNumberFormat="1" applyFont="1" applyFill="1" applyBorder="1" applyAlignment="1">
      <alignment horizontal="center" vertical="center"/>
    </xf>
    <xf numFmtId="168" fontId="24" fillId="2" borderId="2" xfId="62" applyNumberFormat="1" applyFont="1" applyFill="1" applyBorder="1" applyAlignment="1">
      <alignment horizontal="center" vertical="center"/>
    </xf>
    <xf numFmtId="3" fontId="24" fillId="2" borderId="2" xfId="62" applyNumberFormat="1" applyFont="1" applyFill="1" applyBorder="1" applyAlignment="1">
      <alignment horizontal="right" vertical="center"/>
    </xf>
    <xf numFmtId="0" fontId="24" fillId="0" borderId="0" xfId="62" applyFont="1" applyAlignment="1">
      <alignment horizontal="right" vertical="center"/>
    </xf>
    <xf numFmtId="4" fontId="30" fillId="2" borderId="2" xfId="62" applyNumberFormat="1" applyFont="1" applyFill="1" applyBorder="1" applyAlignment="1">
      <alignment horizontal="center" vertical="center"/>
    </xf>
    <xf numFmtId="1" fontId="40" fillId="2" borderId="2" xfId="62" applyNumberFormat="1" applyFont="1" applyFill="1" applyBorder="1" applyAlignment="1">
      <alignment horizontal="center" vertical="center" wrapText="1"/>
    </xf>
    <xf numFmtId="0" fontId="40" fillId="2" borderId="2" xfId="62" applyNumberFormat="1" applyFont="1" applyFill="1" applyBorder="1" applyAlignment="1">
      <alignment horizontal="left" vertical="center" wrapText="1"/>
    </xf>
    <xf numFmtId="0" fontId="41" fillId="2" borderId="2" xfId="62" applyNumberFormat="1" applyFont="1" applyFill="1" applyBorder="1" applyAlignment="1" applyProtection="1">
      <alignment horizontal="center" vertical="center" wrapText="1"/>
      <protection locked="0"/>
    </xf>
    <xf numFmtId="0" fontId="40" fillId="2" borderId="2" xfId="62" applyFont="1" applyFill="1" applyBorder="1" applyAlignment="1" applyProtection="1">
      <alignment horizontal="left" vertical="center" wrapText="1"/>
    </xf>
    <xf numFmtId="1" fontId="30" fillId="2" borderId="2" xfId="62" applyNumberFormat="1" applyFont="1" applyFill="1" applyBorder="1" applyAlignment="1">
      <alignment horizontal="center" vertical="center"/>
    </xf>
    <xf numFmtId="0" fontId="40" fillId="0" borderId="0" xfId="62" applyFont="1" applyAlignment="1">
      <alignment horizontal="right" vertical="center"/>
    </xf>
    <xf numFmtId="0" fontId="24" fillId="2" borderId="2" xfId="62" applyNumberFormat="1" applyFont="1" applyFill="1" applyBorder="1" applyAlignment="1" applyProtection="1">
      <alignment horizontal="center" vertical="center" wrapText="1"/>
      <protection locked="0"/>
    </xf>
    <xf numFmtId="0" fontId="40" fillId="2" borderId="2" xfId="62" applyFont="1" applyFill="1" applyBorder="1" applyAlignment="1">
      <alignment horizontal="left" vertical="center"/>
    </xf>
    <xf numFmtId="1" fontId="40" fillId="2" borderId="2" xfId="6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62" applyFont="1" applyAlignment="1">
      <alignment horizontal="center" vertical="center"/>
    </xf>
    <xf numFmtId="0" fontId="24" fillId="0" borderId="0" xfId="62" applyFont="1" applyAlignment="1">
      <alignment horizontal="left"/>
    </xf>
    <xf numFmtId="167" fontId="24" fillId="0" borderId="0" xfId="62" applyNumberFormat="1" applyFont="1" applyAlignment="1">
      <alignment horizontal="center"/>
    </xf>
    <xf numFmtId="168" fontId="24" fillId="0" borderId="0" xfId="62" applyNumberFormat="1" applyFont="1" applyAlignment="1">
      <alignment horizontal="center"/>
    </xf>
    <xf numFmtId="3" fontId="24" fillId="0" borderId="0" xfId="62" applyNumberFormat="1" applyFont="1" applyAlignment="1">
      <alignment horizontal="right"/>
    </xf>
    <xf numFmtId="0" fontId="24" fillId="0" borderId="0" xfId="2" applyFont="1" applyFill="1" applyAlignment="1">
      <alignment horizontal="left" vertical="center" wrapText="1"/>
    </xf>
    <xf numFmtId="0" fontId="42" fillId="0" borderId="0" xfId="63" applyFont="1" applyFill="1" applyAlignment="1">
      <alignment horizontal="left" vertical="center" wrapText="1"/>
    </xf>
    <xf numFmtId="0" fontId="42" fillId="0" borderId="0" xfId="63" applyFont="1" applyFill="1" applyAlignment="1">
      <alignment horizontal="center" vertical="center" wrapText="1"/>
    </xf>
    <xf numFmtId="0" fontId="22" fillId="0" borderId="2" xfId="63" applyFont="1" applyFill="1" applyBorder="1" applyAlignment="1">
      <alignment horizontal="center" vertical="center" wrapText="1"/>
    </xf>
    <xf numFmtId="0" fontId="22" fillId="0" borderId="2" xfId="63" applyFont="1" applyFill="1" applyBorder="1" applyAlignment="1">
      <alignment vertical="center" wrapText="1"/>
    </xf>
    <xf numFmtId="4" fontId="22" fillId="0" borderId="2" xfId="63" applyNumberFormat="1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vertical="center"/>
    </xf>
    <xf numFmtId="4" fontId="22" fillId="0" borderId="2" xfId="3" applyNumberFormat="1" applyFont="1" applyFill="1" applyBorder="1" applyAlignment="1">
      <alignment horizontal="center" vertical="center"/>
    </xf>
    <xf numFmtId="0" fontId="43" fillId="0" borderId="0" xfId="3" applyFont="1" applyFill="1" applyAlignment="1">
      <alignment horizontal="left"/>
    </xf>
    <xf numFmtId="0" fontId="43" fillId="0" borderId="0" xfId="3" applyFont="1" applyFill="1"/>
    <xf numFmtId="0" fontId="22" fillId="0" borderId="2" xfId="63" applyFont="1" applyFill="1" applyBorder="1"/>
    <xf numFmtId="0" fontId="22" fillId="0" borderId="2" xfId="63" applyFont="1" applyFill="1" applyBorder="1" applyAlignment="1">
      <alignment horizontal="center"/>
    </xf>
    <xf numFmtId="0" fontId="44" fillId="0" borderId="0" xfId="63" applyFont="1" applyFill="1" applyAlignment="1">
      <alignment horizontal="left"/>
    </xf>
    <xf numFmtId="0" fontId="44" fillId="0" borderId="0" xfId="63" applyFont="1" applyFill="1"/>
    <xf numFmtId="0" fontId="22" fillId="0" borderId="0" xfId="3" applyFont="1" applyFill="1" applyAlignment="1">
      <alignment horizontal="left"/>
    </xf>
    <xf numFmtId="0" fontId="22" fillId="0" borderId="0" xfId="3" applyFont="1" applyFill="1"/>
    <xf numFmtId="4" fontId="22" fillId="0" borderId="2" xfId="63" applyNumberFormat="1" applyFont="1" applyFill="1" applyBorder="1" applyAlignment="1">
      <alignment horizontal="center"/>
    </xf>
    <xf numFmtId="0" fontId="22" fillId="0" borderId="0" xfId="63" applyFont="1" applyFill="1" applyBorder="1" applyAlignment="1">
      <alignment vertical="center" wrapText="1"/>
    </xf>
    <xf numFmtId="4" fontId="22" fillId="0" borderId="0" xfId="63" applyNumberFormat="1" applyFont="1" applyFill="1" applyBorder="1" applyAlignment="1">
      <alignment vertical="center" wrapText="1"/>
    </xf>
    <xf numFmtId="0" fontId="22" fillId="0" borderId="2" xfId="63" applyFont="1" applyFill="1" applyBorder="1" applyAlignment="1">
      <alignment horizontal="left" vertical="center" wrapText="1"/>
    </xf>
    <xf numFmtId="4" fontId="22" fillId="0" borderId="0" xfId="63" applyNumberFormat="1" applyFont="1" applyFill="1" applyBorder="1" applyAlignment="1">
      <alignment horizontal="center" vertical="center" wrapText="1"/>
    </xf>
    <xf numFmtId="0" fontId="42" fillId="0" borderId="0" xfId="64" applyFont="1" applyFill="1" applyAlignment="1">
      <alignment horizontal="left" vertical="center" wrapText="1"/>
    </xf>
    <xf numFmtId="0" fontId="42" fillId="0" borderId="0" xfId="64" applyFont="1" applyFill="1" applyAlignment="1">
      <alignment horizontal="center" vertical="center" wrapText="1"/>
    </xf>
    <xf numFmtId="0" fontId="22" fillId="0" borderId="2" xfId="65" applyFont="1" applyFill="1" applyBorder="1" applyAlignment="1">
      <alignment vertical="center"/>
    </xf>
    <xf numFmtId="4" fontId="22" fillId="0" borderId="2" xfId="65" applyNumberFormat="1" applyFont="1" applyFill="1" applyBorder="1" applyAlignment="1">
      <alignment horizontal="center" vertical="center"/>
    </xf>
    <xf numFmtId="0" fontId="45" fillId="0" borderId="0" xfId="65" applyFont="1" applyAlignment="1">
      <alignment horizontal="left" vertical="center"/>
    </xf>
    <xf numFmtId="0" fontId="45" fillId="0" borderId="0" xfId="65" applyFont="1" applyAlignment="1">
      <alignment vertical="center"/>
    </xf>
    <xf numFmtId="0" fontId="45" fillId="3" borderId="0" xfId="65" applyFont="1" applyFill="1" applyAlignment="1">
      <alignment horizontal="left" vertical="center"/>
    </xf>
    <xf numFmtId="0" fontId="45" fillId="0" borderId="0" xfId="65" applyFont="1" applyFill="1" applyAlignment="1">
      <alignment horizontal="left" vertical="center"/>
    </xf>
    <xf numFmtId="0" fontId="45" fillId="0" borderId="0" xfId="65" applyFont="1" applyFill="1" applyAlignment="1">
      <alignment vertical="center"/>
    </xf>
    <xf numFmtId="0" fontId="22" fillId="0" borderId="2" xfId="64" applyFont="1" applyFill="1" applyBorder="1" applyAlignment="1">
      <alignment horizontal="left" vertical="center" wrapText="1"/>
    </xf>
    <xf numFmtId="0" fontId="46" fillId="0" borderId="2" xfId="65" applyFont="1" applyFill="1" applyBorder="1" applyAlignment="1">
      <alignment vertical="center"/>
    </xf>
    <xf numFmtId="4" fontId="46" fillId="0" borderId="2" xfId="65" applyNumberFormat="1" applyFont="1" applyFill="1" applyBorder="1" applyAlignment="1">
      <alignment horizontal="center" vertical="center"/>
    </xf>
    <xf numFmtId="49" fontId="22" fillId="0" borderId="2" xfId="2" applyNumberFormat="1" applyFont="1" applyFill="1" applyBorder="1" applyAlignment="1">
      <alignment horizontal="center" vertical="center" wrapText="1"/>
    </xf>
    <xf numFmtId="49" fontId="22" fillId="0" borderId="9" xfId="2" applyNumberFormat="1" applyFont="1" applyFill="1" applyBorder="1" applyAlignment="1">
      <alignment horizontal="center" vertical="center" wrapText="1"/>
    </xf>
    <xf numFmtId="0" fontId="22" fillId="0" borderId="9" xfId="65" applyFont="1" applyFill="1" applyBorder="1" applyAlignment="1">
      <alignment vertical="center" wrapText="1"/>
    </xf>
    <xf numFmtId="4" fontId="22" fillId="0" borderId="9" xfId="65" applyNumberFormat="1" applyFont="1" applyFill="1" applyBorder="1" applyAlignment="1">
      <alignment horizontal="center" vertical="center"/>
    </xf>
    <xf numFmtId="0" fontId="22" fillId="0" borderId="2" xfId="2" applyFont="1" applyFill="1" applyBorder="1" applyAlignment="1">
      <alignment horizontal="center" vertical="center" wrapText="1"/>
    </xf>
    <xf numFmtId="49" fontId="22" fillId="0" borderId="2" xfId="64" applyNumberFormat="1" applyFont="1" applyFill="1" applyBorder="1" applyAlignment="1">
      <alignment horizontal="center" vertical="center" wrapText="1"/>
    </xf>
    <xf numFmtId="49" fontId="22" fillId="0" borderId="2" xfId="64" applyNumberFormat="1" applyFont="1" applyFill="1" applyBorder="1" applyAlignment="1">
      <alignment vertical="center" wrapText="1"/>
    </xf>
    <xf numFmtId="0" fontId="42" fillId="0" borderId="0" xfId="64" applyFont="1" applyFill="1" applyAlignment="1">
      <alignment horizontal="left" vertical="center"/>
    </xf>
    <xf numFmtId="0" fontId="22" fillId="0" borderId="4" xfId="2" applyFont="1" applyFill="1" applyBorder="1" applyAlignment="1">
      <alignment horizontal="left" vertical="center" wrapText="1"/>
    </xf>
    <xf numFmtId="49" fontId="22" fillId="0" borderId="2" xfId="63" applyNumberFormat="1" applyFont="1" applyFill="1" applyBorder="1" applyAlignment="1">
      <alignment horizontal="center" vertical="center" wrapText="1"/>
    </xf>
    <xf numFmtId="49" fontId="22" fillId="0" borderId="2" xfId="63" applyNumberFormat="1" applyFont="1" applyFill="1" applyBorder="1" applyAlignment="1">
      <alignment horizontal="left" vertical="center" wrapText="1"/>
    </xf>
    <xf numFmtId="49" fontId="22" fillId="0" borderId="4" xfId="63" applyNumberFormat="1" applyFont="1" applyFill="1" applyBorder="1" applyAlignment="1">
      <alignment horizontal="left" vertical="center" wrapText="1"/>
    </xf>
    <xf numFmtId="0" fontId="22" fillId="0" borderId="0" xfId="63" applyFont="1" applyFill="1" applyAlignment="1">
      <alignment horizontal="center" vertical="center"/>
    </xf>
    <xf numFmtId="0" fontId="22" fillId="0" borderId="0" xfId="63" applyFont="1" applyFill="1" applyAlignment="1">
      <alignment horizontal="center" vertical="center" wrapText="1"/>
    </xf>
    <xf numFmtId="0" fontId="28" fillId="0" borderId="0" xfId="63" applyFont="1" applyFill="1" applyAlignment="1"/>
    <xf numFmtId="0" fontId="28" fillId="0" borderId="0" xfId="63" applyFont="1" applyFill="1"/>
    <xf numFmtId="0" fontId="28" fillId="0" borderId="0" xfId="3" applyFont="1" applyFill="1" applyAlignment="1"/>
    <xf numFmtId="0" fontId="22" fillId="0" borderId="0" xfId="3" applyFont="1" applyFill="1" applyAlignment="1"/>
    <xf numFmtId="0" fontId="28" fillId="0" borderId="0" xfId="3" applyFont="1" applyFill="1"/>
    <xf numFmtId="0" fontId="22" fillId="0" borderId="0" xfId="65" applyFont="1" applyFill="1" applyBorder="1" applyAlignment="1">
      <alignment horizontal="left" vertical="center" wrapText="1"/>
    </xf>
    <xf numFmtId="0" fontId="22" fillId="0" borderId="0" xfId="64" applyFont="1" applyFill="1" applyAlignment="1">
      <alignment horizontal="center" vertical="center"/>
    </xf>
    <xf numFmtId="0" fontId="22" fillId="0" borderId="0" xfId="64" applyFont="1" applyFill="1" applyAlignment="1">
      <alignment horizontal="center" vertical="center" wrapText="1"/>
    </xf>
    <xf numFmtId="0" fontId="22" fillId="0" borderId="0" xfId="63" applyFont="1" applyFill="1" applyAlignment="1">
      <alignment horizontal="left" vertical="center" wrapText="1"/>
    </xf>
    <xf numFmtId="0" fontId="28" fillId="0" borderId="0" xfId="2" applyFont="1" applyFill="1" applyAlignment="1">
      <alignment wrapText="1"/>
    </xf>
    <xf numFmtId="0" fontId="24" fillId="0" borderId="0" xfId="8" applyFont="1" applyFill="1"/>
    <xf numFmtId="0" fontId="24" fillId="0" borderId="0" xfId="8" applyFont="1" applyFill="1" applyAlignment="1">
      <alignment vertical="center" wrapText="1"/>
    </xf>
    <xf numFmtId="0" fontId="22" fillId="0" borderId="1" xfId="4" applyFont="1" applyFill="1" applyBorder="1" applyAlignment="1">
      <alignment horizontal="center" vertical="center" wrapText="1"/>
    </xf>
    <xf numFmtId="4" fontId="24" fillId="0" borderId="4" xfId="2" applyNumberFormat="1" applyFont="1" applyFill="1" applyBorder="1" applyAlignment="1">
      <alignment horizontal="center" vertical="center"/>
    </xf>
    <xf numFmtId="4" fontId="24" fillId="0" borderId="5" xfId="2" applyNumberFormat="1" applyFont="1" applyFill="1" applyBorder="1" applyAlignment="1">
      <alignment horizontal="center" vertical="center"/>
    </xf>
    <xf numFmtId="166" fontId="24" fillId="0" borderId="4" xfId="2" applyNumberFormat="1" applyFont="1" applyFill="1" applyBorder="1" applyAlignment="1">
      <alignment horizontal="center"/>
    </xf>
    <xf numFmtId="166" fontId="24" fillId="0" borderId="5" xfId="2" applyNumberFormat="1" applyFont="1" applyFill="1" applyBorder="1" applyAlignment="1">
      <alignment horizontal="center"/>
    </xf>
    <xf numFmtId="0" fontId="24" fillId="0" borderId="0" xfId="2" applyFont="1" applyFill="1" applyAlignment="1">
      <alignment horizontal="left" vertical="center" wrapText="1"/>
    </xf>
    <xf numFmtId="0" fontId="24" fillId="0" borderId="2" xfId="4" applyFont="1" applyFill="1" applyBorder="1" applyAlignment="1">
      <alignment horizontal="left" vertical="center" wrapText="1"/>
    </xf>
    <xf numFmtId="0" fontId="24" fillId="0" borderId="0" xfId="2" applyFont="1" applyFill="1" applyBorder="1" applyAlignment="1">
      <alignment horizontal="right" vertical="center" wrapText="1"/>
    </xf>
    <xf numFmtId="0" fontId="23" fillId="0" borderId="0" xfId="2" applyFont="1" applyFill="1" applyBorder="1" applyAlignment="1">
      <alignment horizontal="center" vertical="center" wrapText="1"/>
    </xf>
    <xf numFmtId="49" fontId="23" fillId="0" borderId="6" xfId="2" applyNumberFormat="1" applyFont="1" applyFill="1" applyBorder="1" applyAlignment="1">
      <alignment horizontal="left" vertical="center" wrapText="1"/>
    </xf>
    <xf numFmtId="0" fontId="23" fillId="0" borderId="2" xfId="2" applyFont="1" applyFill="1" applyBorder="1" applyAlignment="1">
      <alignment horizontal="center" vertical="center" wrapText="1"/>
    </xf>
    <xf numFmtId="0" fontId="24" fillId="0" borderId="4" xfId="60" applyFont="1" applyFill="1" applyBorder="1" applyAlignment="1">
      <alignment horizontal="left" vertical="center" wrapText="1"/>
    </xf>
    <xf numFmtId="0" fontId="24" fillId="0" borderId="6" xfId="60" applyFont="1" applyFill="1" applyBorder="1" applyAlignment="1">
      <alignment horizontal="left" vertical="center" wrapText="1"/>
    </xf>
    <xf numFmtId="4" fontId="24" fillId="0" borderId="4" xfId="2" applyNumberFormat="1" applyFont="1" applyFill="1" applyBorder="1" applyAlignment="1">
      <alignment horizontal="center" vertical="center" wrapText="1"/>
    </xf>
    <xf numFmtId="4" fontId="24" fillId="0" borderId="5" xfId="2" applyNumberFormat="1" applyFont="1" applyFill="1" applyBorder="1" applyAlignment="1">
      <alignment horizontal="center" vertical="center" wrapText="1"/>
    </xf>
    <xf numFmtId="4" fontId="24" fillId="0" borderId="4" xfId="2" applyNumberFormat="1" applyFont="1" applyFill="1" applyBorder="1" applyAlignment="1">
      <alignment horizontal="center"/>
    </xf>
    <xf numFmtId="4" fontId="24" fillId="0" borderId="5" xfId="2" applyNumberFormat="1" applyFont="1" applyFill="1" applyBorder="1" applyAlignment="1">
      <alignment horizontal="center"/>
    </xf>
    <xf numFmtId="0" fontId="23" fillId="0" borderId="4" xfId="8" applyFont="1" applyFill="1" applyBorder="1" applyAlignment="1">
      <alignment horizontal="center" vertical="center" wrapText="1"/>
    </xf>
    <xf numFmtId="0" fontId="23" fillId="0" borderId="5" xfId="8" applyFont="1" applyFill="1" applyBorder="1" applyAlignment="1">
      <alignment horizontal="center" vertical="center" wrapText="1"/>
    </xf>
    <xf numFmtId="0" fontId="24" fillId="0" borderId="7" xfId="8" applyFont="1" applyFill="1" applyBorder="1" applyAlignment="1">
      <alignment horizontal="center" vertical="center" wrapText="1"/>
    </xf>
    <xf numFmtId="0" fontId="24" fillId="0" borderId="11" xfId="8" applyFont="1" applyFill="1" applyBorder="1" applyAlignment="1">
      <alignment horizontal="center" vertical="center" wrapText="1"/>
    </xf>
    <xf numFmtId="0" fontId="24" fillId="0" borderId="1" xfId="8" applyFont="1" applyFill="1" applyBorder="1" applyAlignment="1">
      <alignment horizontal="center" vertical="center" wrapText="1"/>
    </xf>
    <xf numFmtId="0" fontId="28" fillId="0" borderId="4" xfId="8" applyFont="1" applyFill="1" applyBorder="1" applyAlignment="1">
      <alignment horizontal="left" vertical="center" wrapText="1"/>
    </xf>
    <xf numFmtId="0" fontId="28" fillId="0" borderId="5" xfId="8" applyFont="1" applyFill="1" applyBorder="1" applyAlignment="1">
      <alignment horizontal="left" vertical="center" wrapText="1"/>
    </xf>
    <xf numFmtId="0" fontId="22" fillId="0" borderId="4" xfId="8" applyFont="1" applyFill="1" applyBorder="1" applyAlignment="1">
      <alignment horizontal="left" vertical="center" wrapText="1"/>
    </xf>
    <xf numFmtId="0" fontId="22" fillId="0" borderId="5" xfId="8" applyFont="1" applyFill="1" applyBorder="1" applyAlignment="1">
      <alignment horizontal="left" vertical="center" wrapText="1"/>
    </xf>
    <xf numFmtId="0" fontId="28" fillId="0" borderId="8" xfId="8" applyFont="1" applyFill="1" applyBorder="1" applyAlignment="1">
      <alignment horizontal="left" vertical="center" wrapText="1"/>
    </xf>
    <xf numFmtId="0" fontId="28" fillId="0" borderId="10" xfId="8" applyFont="1" applyFill="1" applyBorder="1" applyAlignment="1">
      <alignment horizontal="left" vertical="center" wrapText="1"/>
    </xf>
    <xf numFmtId="0" fontId="28" fillId="0" borderId="14" xfId="8" applyFont="1" applyFill="1" applyBorder="1" applyAlignment="1">
      <alignment horizontal="left" vertical="center" wrapText="1"/>
    </xf>
    <xf numFmtId="0" fontId="28" fillId="0" borderId="15" xfId="8" applyFont="1" applyFill="1" applyBorder="1" applyAlignment="1">
      <alignment horizontal="left" vertical="center" wrapText="1"/>
    </xf>
    <xf numFmtId="0" fontId="28" fillId="0" borderId="12" xfId="8" applyFont="1" applyFill="1" applyBorder="1" applyAlignment="1">
      <alignment horizontal="left" vertical="center" wrapText="1"/>
    </xf>
    <xf numFmtId="0" fontId="28" fillId="0" borderId="13" xfId="8" applyFont="1" applyFill="1" applyBorder="1" applyAlignment="1">
      <alignment horizontal="left" vertical="center" wrapText="1"/>
    </xf>
    <xf numFmtId="0" fontId="28" fillId="0" borderId="4" xfId="8" applyFont="1" applyFill="1" applyBorder="1" applyAlignment="1">
      <alignment horizontal="center" vertical="center" wrapText="1"/>
    </xf>
    <xf numFmtId="0" fontId="28" fillId="0" borderId="5" xfId="8" applyFont="1" applyFill="1" applyBorder="1" applyAlignment="1">
      <alignment horizontal="center" vertical="center" wrapText="1"/>
    </xf>
    <xf numFmtId="0" fontId="22" fillId="0" borderId="11" xfId="4" applyFont="1" applyFill="1" applyBorder="1" applyAlignment="1">
      <alignment horizontal="center" vertical="center" wrapText="1"/>
    </xf>
    <xf numFmtId="0" fontId="22" fillId="0" borderId="1" xfId="4" applyFont="1" applyFill="1" applyBorder="1" applyAlignment="1">
      <alignment horizontal="center" vertical="center" wrapText="1"/>
    </xf>
    <xf numFmtId="2" fontId="28" fillId="0" borderId="4" xfId="8" applyNumberFormat="1" applyFont="1" applyFill="1" applyBorder="1" applyAlignment="1">
      <alignment horizontal="center" vertical="center" wrapText="1"/>
    </xf>
    <xf numFmtId="2" fontId="28" fillId="0" borderId="5" xfId="8" applyNumberFormat="1" applyFont="1" applyFill="1" applyBorder="1" applyAlignment="1">
      <alignment horizontal="center" vertical="center" wrapText="1"/>
    </xf>
    <xf numFmtId="0" fontId="28" fillId="0" borderId="2" xfId="4" applyFont="1" applyFill="1" applyBorder="1" applyAlignment="1">
      <alignment horizontal="left" vertical="center" wrapText="1"/>
    </xf>
    <xf numFmtId="0" fontId="28" fillId="0" borderId="2" xfId="8" applyFont="1" applyFill="1" applyBorder="1" applyAlignment="1">
      <alignment horizontal="left" vertical="center" wrapText="1"/>
    </xf>
    <xf numFmtId="0" fontId="22" fillId="0" borderId="0" xfId="2" applyFont="1" applyFill="1" applyAlignment="1">
      <alignment horizontal="left" vertical="center" wrapText="1"/>
    </xf>
    <xf numFmtId="0" fontId="28" fillId="0" borderId="7" xfId="8" applyFont="1" applyFill="1" applyBorder="1" applyAlignment="1">
      <alignment horizontal="left" vertical="center" wrapText="1"/>
    </xf>
    <xf numFmtId="0" fontId="28" fillId="0" borderId="2" xfId="4" applyFont="1" applyFill="1" applyBorder="1" applyAlignment="1">
      <alignment vertical="center" wrapText="1"/>
    </xf>
    <xf numFmtId="0" fontId="28" fillId="0" borderId="2" xfId="8" applyFont="1" applyFill="1" applyBorder="1" applyAlignment="1">
      <alignment horizontal="center"/>
    </xf>
    <xf numFmtId="0" fontId="37" fillId="0" borderId="2" xfId="8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right" wrapText="1" indent="1"/>
    </xf>
    <xf numFmtId="0" fontId="28" fillId="0" borderId="9" xfId="8" applyFont="1" applyFill="1" applyBorder="1" applyAlignment="1">
      <alignment horizontal="left" vertical="center" wrapText="1"/>
    </xf>
    <xf numFmtId="0" fontId="24" fillId="0" borderId="0" xfId="8" applyFont="1" applyFill="1" applyAlignment="1">
      <alignment horizontal="right" vertical="center" wrapText="1"/>
    </xf>
    <xf numFmtId="0" fontId="32" fillId="0" borderId="0" xfId="8" applyFont="1" applyFill="1" applyBorder="1" applyAlignment="1">
      <alignment horizontal="center" vertical="center" wrapText="1"/>
    </xf>
    <xf numFmtId="0" fontId="32" fillId="0" borderId="2" xfId="8" applyFont="1" applyFill="1" applyBorder="1" applyAlignment="1">
      <alignment horizontal="center" vertical="center" wrapText="1"/>
    </xf>
    <xf numFmtId="0" fontId="22" fillId="0" borderId="2" xfId="4" applyFont="1" applyFill="1" applyBorder="1" applyAlignment="1">
      <alignment horizontal="left" vertical="center" wrapText="1"/>
    </xf>
    <xf numFmtId="0" fontId="28" fillId="0" borderId="4" xfId="4" applyFont="1" applyFill="1" applyBorder="1" applyAlignment="1">
      <alignment horizontal="left" vertical="center" wrapText="1"/>
    </xf>
    <xf numFmtId="0" fontId="28" fillId="0" borderId="6" xfId="4" applyFont="1" applyFill="1" applyBorder="1" applyAlignment="1">
      <alignment horizontal="left" vertical="center" wrapText="1"/>
    </xf>
    <xf numFmtId="0" fontId="28" fillId="0" borderId="5" xfId="4" applyFont="1" applyFill="1" applyBorder="1" applyAlignment="1">
      <alignment horizontal="left" vertical="center" wrapText="1"/>
    </xf>
    <xf numFmtId="0" fontId="22" fillId="0" borderId="4" xfId="4" applyFont="1" applyFill="1" applyBorder="1" applyAlignment="1">
      <alignment horizontal="left" vertical="center" wrapText="1"/>
    </xf>
    <xf numFmtId="0" fontId="22" fillId="0" borderId="6" xfId="4" applyFont="1" applyFill="1" applyBorder="1" applyAlignment="1">
      <alignment horizontal="left" vertical="center" wrapText="1"/>
    </xf>
    <xf numFmtId="0" fontId="22" fillId="0" borderId="5" xfId="4" applyFont="1" applyFill="1" applyBorder="1" applyAlignment="1">
      <alignment horizontal="left" vertical="center" wrapText="1"/>
    </xf>
    <xf numFmtId="0" fontId="32" fillId="0" borderId="4" xfId="8" applyFont="1" applyFill="1" applyBorder="1" applyAlignment="1">
      <alignment horizontal="center" vertical="center"/>
    </xf>
    <xf numFmtId="0" fontId="32" fillId="0" borderId="5" xfId="8" applyFont="1" applyFill="1" applyBorder="1" applyAlignment="1">
      <alignment horizontal="center" vertical="center"/>
    </xf>
    <xf numFmtId="0" fontId="28" fillId="0" borderId="4" xfId="4" applyFont="1" applyFill="1" applyBorder="1" applyAlignment="1">
      <alignment horizontal="center" vertical="center"/>
    </xf>
    <xf numFmtId="0" fontId="28" fillId="0" borderId="5" xfId="4" applyFont="1" applyFill="1" applyBorder="1" applyAlignment="1">
      <alignment horizontal="center" vertical="center"/>
    </xf>
    <xf numFmtId="0" fontId="30" fillId="2" borderId="2" xfId="61" applyFont="1" applyFill="1" applyBorder="1" applyAlignment="1" applyProtection="1">
      <alignment horizontal="center" vertical="center"/>
    </xf>
    <xf numFmtId="0" fontId="24" fillId="0" borderId="0" xfId="46" applyFont="1" applyFill="1" applyAlignment="1">
      <alignment horizontal="left"/>
    </xf>
    <xf numFmtId="0" fontId="24" fillId="0" borderId="0" xfId="2" applyFont="1" applyFill="1" applyAlignment="1">
      <alignment horizontal="right" wrapText="1"/>
    </xf>
    <xf numFmtId="0" fontId="23" fillId="0" borderId="3" xfId="2" applyFont="1" applyFill="1" applyBorder="1" applyAlignment="1">
      <alignment horizontal="center" vertical="center" wrapText="1"/>
    </xf>
    <xf numFmtId="0" fontId="24" fillId="2" borderId="2" xfId="61" applyFont="1" applyFill="1" applyBorder="1" applyAlignment="1" applyProtection="1">
      <alignment horizontal="center" vertical="center" wrapText="1"/>
    </xf>
    <xf numFmtId="3" fontId="24" fillId="2" borderId="2" xfId="61" applyNumberFormat="1" applyFont="1" applyFill="1" applyBorder="1" applyAlignment="1" applyProtection="1">
      <alignment horizontal="center" vertical="center" wrapText="1"/>
    </xf>
    <xf numFmtId="167" fontId="24" fillId="2" borderId="2" xfId="61" applyNumberFormat="1" applyFont="1" applyFill="1" applyBorder="1" applyAlignment="1" applyProtection="1">
      <alignment horizontal="center" vertical="center" wrapText="1"/>
    </xf>
    <xf numFmtId="166" fontId="24" fillId="2" borderId="2" xfId="61" applyNumberFormat="1" applyFont="1" applyFill="1" applyBorder="1" applyAlignment="1" applyProtection="1">
      <alignment horizontal="center" vertical="center" wrapText="1"/>
    </xf>
    <xf numFmtId="3" fontId="24" fillId="2" borderId="2" xfId="62" applyNumberFormat="1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right" vertical="center" wrapText="1"/>
    </xf>
    <xf numFmtId="0" fontId="23" fillId="0" borderId="0" xfId="2" applyNumberFormat="1" applyFont="1" applyFill="1" applyBorder="1" applyAlignment="1">
      <alignment horizontal="center" vertical="center" wrapText="1"/>
    </xf>
    <xf numFmtId="0" fontId="22" fillId="0" borderId="4" xfId="63" applyFont="1" applyFill="1" applyBorder="1" applyAlignment="1">
      <alignment horizontal="center" vertical="center" wrapText="1"/>
    </xf>
    <xf numFmtId="0" fontId="22" fillId="0" borderId="5" xfId="63" applyFont="1" applyFill="1" applyBorder="1" applyAlignment="1">
      <alignment horizontal="center" vertical="center" wrapText="1"/>
    </xf>
    <xf numFmtId="0" fontId="22" fillId="0" borderId="4" xfId="63" applyFont="1" applyFill="1" applyBorder="1" applyAlignment="1">
      <alignment vertical="center" wrapText="1"/>
    </xf>
    <xf numFmtId="0" fontId="22" fillId="0" borderId="5" xfId="63" applyFont="1" applyFill="1" applyBorder="1" applyAlignment="1">
      <alignment vertical="center" wrapText="1"/>
    </xf>
    <xf numFmtId="0" fontId="22" fillId="0" borderId="4" xfId="3" applyFont="1" applyFill="1" applyBorder="1" applyAlignment="1">
      <alignment vertical="center" wrapText="1"/>
    </xf>
    <xf numFmtId="0" fontId="22" fillId="0" borderId="5" xfId="3" applyFont="1" applyFill="1" applyBorder="1" applyAlignment="1">
      <alignment vertical="center" wrapText="1"/>
    </xf>
    <xf numFmtId="0" fontId="22" fillId="0" borderId="4" xfId="63" applyFont="1" applyFill="1" applyBorder="1" applyAlignment="1"/>
    <xf numFmtId="0" fontId="22" fillId="0" borderId="5" xfId="63" applyFont="1" applyFill="1" applyBorder="1" applyAlignment="1"/>
    <xf numFmtId="0" fontId="22" fillId="0" borderId="4" xfId="64" applyFont="1" applyFill="1" applyBorder="1" applyAlignment="1">
      <alignment vertical="center" wrapText="1"/>
    </xf>
    <xf numFmtId="0" fontId="22" fillId="0" borderId="5" xfId="64" applyFont="1" applyFill="1" applyBorder="1" applyAlignment="1">
      <alignment vertical="center" wrapText="1"/>
    </xf>
    <xf numFmtId="0" fontId="22" fillId="0" borderId="4" xfId="2" applyFont="1" applyFill="1" applyBorder="1" applyAlignment="1">
      <alignment vertical="center" wrapText="1"/>
    </xf>
    <xf numFmtId="0" fontId="22" fillId="0" borderId="5" xfId="2" applyFont="1" applyFill="1" applyBorder="1" applyAlignment="1">
      <alignment vertical="center" wrapText="1"/>
    </xf>
    <xf numFmtId="0" fontId="22" fillId="0" borderId="2" xfId="2" applyFont="1" applyFill="1" applyBorder="1" applyAlignment="1">
      <alignment horizontal="center" vertical="center" wrapText="1"/>
    </xf>
    <xf numFmtId="0" fontId="22" fillId="0" borderId="4" xfId="63" applyFont="1" applyFill="1" applyBorder="1"/>
    <xf numFmtId="0" fontId="22" fillId="0" borderId="5" xfId="63" applyFont="1" applyFill="1" applyBorder="1"/>
    <xf numFmtId="0" fontId="22" fillId="0" borderId="2" xfId="65" applyFont="1" applyFill="1" applyBorder="1" applyAlignment="1">
      <alignment vertical="center" wrapText="1"/>
    </xf>
    <xf numFmtId="0" fontId="22" fillId="0" borderId="4" xfId="64" applyFont="1" applyFill="1" applyBorder="1" applyAlignment="1">
      <alignment horizontal="left" vertical="center" wrapText="1"/>
    </xf>
    <xf numFmtId="0" fontId="22" fillId="0" borderId="5" xfId="64" applyFont="1" applyFill="1" applyBorder="1" applyAlignment="1">
      <alignment horizontal="left" vertical="center" wrapText="1"/>
    </xf>
    <xf numFmtId="0" fontId="46" fillId="0" borderId="2" xfId="65" applyFont="1" applyFill="1" applyBorder="1" applyAlignment="1">
      <alignment vertical="center" wrapText="1"/>
    </xf>
    <xf numFmtId="0" fontId="46" fillId="0" borderId="4" xfId="65" applyFont="1" applyFill="1" applyBorder="1" applyAlignment="1">
      <alignment vertical="center" wrapText="1"/>
    </xf>
    <xf numFmtId="0" fontId="46" fillId="0" borderId="5" xfId="65" applyFont="1" applyFill="1" applyBorder="1" applyAlignment="1">
      <alignment vertical="center" wrapText="1"/>
    </xf>
    <xf numFmtId="0" fontId="22" fillId="0" borderId="4" xfId="65" applyFont="1" applyFill="1" applyBorder="1" applyAlignment="1">
      <alignment vertical="center" wrapText="1"/>
    </xf>
    <xf numFmtId="0" fontId="22" fillId="0" borderId="5" xfId="65" applyFont="1" applyFill="1" applyBorder="1" applyAlignment="1">
      <alignment vertical="center" wrapText="1"/>
    </xf>
    <xf numFmtId="0" fontId="22" fillId="0" borderId="2" xfId="65" applyFont="1" applyFill="1" applyBorder="1" applyAlignment="1">
      <alignment horizontal="left" vertical="center" wrapText="1"/>
    </xf>
    <xf numFmtId="0" fontId="22" fillId="0" borderId="4" xfId="65" applyFont="1" applyFill="1" applyBorder="1" applyAlignment="1">
      <alignment horizontal="left" vertical="center" wrapText="1"/>
    </xf>
    <xf numFmtId="0" fontId="22" fillId="0" borderId="5" xfId="65" applyFont="1" applyFill="1" applyBorder="1" applyAlignment="1">
      <alignment horizontal="left" vertical="center" wrapText="1"/>
    </xf>
    <xf numFmtId="0" fontId="22" fillId="0" borderId="4" xfId="64" applyFont="1" applyFill="1" applyBorder="1" applyAlignment="1">
      <alignment vertical="center"/>
    </xf>
    <xf numFmtId="0" fontId="22" fillId="0" borderId="5" xfId="64" applyFont="1" applyFill="1" applyBorder="1" applyAlignment="1">
      <alignment vertical="center"/>
    </xf>
    <xf numFmtId="0" fontId="22" fillId="0" borderId="4" xfId="2" applyFont="1" applyFill="1" applyBorder="1" applyAlignment="1">
      <alignment horizontal="left" vertical="center" wrapText="1"/>
    </xf>
    <xf numFmtId="0" fontId="22" fillId="0" borderId="5" xfId="2" applyFont="1" applyFill="1" applyBorder="1" applyAlignment="1">
      <alignment horizontal="left" vertical="center" wrapText="1"/>
    </xf>
    <xf numFmtId="0" fontId="22" fillId="0" borderId="2" xfId="63" applyFont="1" applyFill="1" applyBorder="1" applyAlignment="1">
      <alignment horizontal="left" vertical="center" wrapText="1"/>
    </xf>
    <xf numFmtId="0" fontId="22" fillId="0" borderId="4" xfId="63" applyFont="1" applyFill="1" applyBorder="1" applyAlignment="1">
      <alignment horizontal="left" vertical="center" wrapText="1"/>
    </xf>
    <xf numFmtId="0" fontId="22" fillId="0" borderId="5" xfId="63" applyFont="1" applyFill="1" applyBorder="1" applyAlignment="1">
      <alignment horizontal="left" vertical="center" wrapText="1"/>
    </xf>
  </cellXfs>
  <cellStyles count="66">
    <cellStyle name="Excel Built-in Normal" xfId="21"/>
    <cellStyle name="Обычный" xfId="0" builtinId="0"/>
    <cellStyle name="Обычный 10" xfId="32"/>
    <cellStyle name="Обычный 10 2" xfId="40"/>
    <cellStyle name="Обычный 10 2 2" xfId="53"/>
    <cellStyle name="Обычный 11" xfId="44"/>
    <cellStyle name="Обычный 11 2" xfId="33"/>
    <cellStyle name="Обычный 11 2 2" xfId="37"/>
    <cellStyle name="Обычный 11 2 2 2" xfId="51"/>
    <cellStyle name="Обычный 11 2 2 2 2" xfId="61"/>
    <cellStyle name="Обычный 12" xfId="47"/>
    <cellStyle name="Обычный 12 2" xfId="65"/>
    <cellStyle name="Обычный 13" xfId="4"/>
    <cellStyle name="Обычный 14" xfId="52"/>
    <cellStyle name="Обычный 15" xfId="46"/>
    <cellStyle name="Обычный 16" xfId="8"/>
    <cellStyle name="Обычный 17" xfId="26"/>
    <cellStyle name="Обычный 18" xfId="54"/>
    <cellStyle name="Обычный 19" xfId="62"/>
    <cellStyle name="Обычный 2" xfId="1"/>
    <cellStyle name="Обычный 2 2" xfId="3"/>
    <cellStyle name="Обычный 2 2 2" xfId="2"/>
    <cellStyle name="Обычный 2 2 3" xfId="6"/>
    <cellStyle name="Обычный 2 3" xfId="12"/>
    <cellStyle name="Обычный 2 4" xfId="5"/>
    <cellStyle name="Обычный 2 4 2" xfId="41"/>
    <cellStyle name="Обычный 2 4 3" xfId="49"/>
    <cellStyle name="Обычный 2 4 3 2" xfId="64"/>
    <cellStyle name="Обычный 2 4 4" xfId="58"/>
    <cellStyle name="Обычный 2 5" xfId="13"/>
    <cellStyle name="Обычный 2 5 2" xfId="9"/>
    <cellStyle name="Обычный 2 5 2 2" xfId="59"/>
    <cellStyle name="Обычный 2 5 3" xfId="30"/>
    <cellStyle name="Обычный 2 5 3 2" xfId="39"/>
    <cellStyle name="Обычный 2 5 3 3" xfId="45"/>
    <cellStyle name="Обычный 2 5 4" xfId="36"/>
    <cellStyle name="Обычный 2 6" xfId="38"/>
    <cellStyle name="Обычный 20" xfId="27"/>
    <cellStyle name="Обычный 22" xfId="28"/>
    <cellStyle name="Обычный 24" xfId="29"/>
    <cellStyle name="Обычный 3" xfId="16"/>
    <cellStyle name="Обычный 3 2" xfId="7"/>
    <cellStyle name="Обычный 3 2 2" xfId="50"/>
    <cellStyle name="Обычный 3 3" xfId="10"/>
    <cellStyle name="Обычный 3 4" xfId="35"/>
    <cellStyle name="Обычный 4" xfId="11"/>
    <cellStyle name="Обычный 4 2" xfId="22"/>
    <cellStyle name="Обычный 5" xfId="24"/>
    <cellStyle name="Обычный 6" xfId="23"/>
    <cellStyle name="Обычный 7" xfId="31"/>
    <cellStyle name="Обычный 7 2" xfId="18"/>
    <cellStyle name="Обычный 7 3" xfId="43"/>
    <cellStyle name="Обычный 7 4" xfId="48"/>
    <cellStyle name="Обычный 7 4 2" xfId="63"/>
    <cellStyle name="Обычный 7 5" xfId="55"/>
    <cellStyle name="Обычный 7 5 2" xfId="57"/>
    <cellStyle name="Обычный 8" xfId="25"/>
    <cellStyle name="Обычный 9" xfId="19"/>
    <cellStyle name="Обычный 9 2" xfId="56"/>
    <cellStyle name="Обычный 9 3" xfId="60"/>
    <cellStyle name="Финансовый 2" xfId="15"/>
    <cellStyle name="Финансовый 2 3" xfId="14"/>
    <cellStyle name="Финансовый 2 5" xfId="20"/>
    <cellStyle name="Финансовый 3" xfId="17"/>
    <cellStyle name="Финансовый 4" xfId="34"/>
    <cellStyle name="Финансовый 5" xfId="42"/>
  </cellStyles>
  <dxfs count="0"/>
  <tableStyles count="0" defaultTableStyle="TableStyleMedium2" defaultPivotStyle="PivotStyleLight16"/>
  <colors>
    <mruColors>
      <color rgb="FFCCCCFF"/>
      <color rgb="FF457A3E"/>
      <color rgb="FF9464BC"/>
      <color rgb="FFFFD243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view="pageBreakPreview" zoomScaleNormal="100" zoomScaleSheetLayoutView="100" workbookViewId="0">
      <pane ySplit="3" topLeftCell="A4" activePane="bottomLeft" state="frozen"/>
      <selection activeCell="Q21" sqref="Q21"/>
      <selection pane="bottomLeft" activeCell="C29" sqref="C29"/>
    </sheetView>
  </sheetViews>
  <sheetFormatPr defaultColWidth="9.140625" defaultRowHeight="27.75" customHeight="1" x14ac:dyDescent="0.2"/>
  <cols>
    <col min="1" max="1" width="16.5703125" style="1" customWidth="1"/>
    <col min="2" max="2" width="18.7109375" style="1" customWidth="1"/>
    <col min="3" max="3" width="54.7109375" style="3" customWidth="1"/>
    <col min="4" max="5" width="19.85546875" style="3" customWidth="1"/>
    <col min="6" max="6" width="60.140625" style="1" customWidth="1"/>
    <col min="7" max="16384" width="9.140625" style="1"/>
  </cols>
  <sheetData>
    <row r="1" spans="1:6" ht="67.5" customHeight="1" x14ac:dyDescent="0.2">
      <c r="F1" s="22" t="s">
        <v>1890</v>
      </c>
    </row>
    <row r="2" spans="1:6" ht="57" customHeight="1" x14ac:dyDescent="0.2">
      <c r="B2" s="5"/>
      <c r="C2" s="140" t="s">
        <v>335</v>
      </c>
      <c r="D2" s="140"/>
      <c r="E2" s="140"/>
      <c r="F2" s="140"/>
    </row>
    <row r="3" spans="1:6" ht="23.25" customHeight="1" x14ac:dyDescent="0.2">
      <c r="A3" s="141" t="s">
        <v>336</v>
      </c>
      <c r="B3" s="141"/>
      <c r="C3" s="141"/>
      <c r="D3" s="141"/>
      <c r="E3" s="141"/>
      <c r="F3" s="141"/>
    </row>
    <row r="4" spans="1:6" ht="32.25" customHeight="1" x14ac:dyDescent="0.2">
      <c r="A4" s="142" t="s">
        <v>337</v>
      </c>
      <c r="B4" s="142"/>
      <c r="C4" s="142"/>
      <c r="D4" s="142"/>
      <c r="E4" s="31"/>
    </row>
    <row r="5" spans="1:6" ht="54.75" customHeight="1" x14ac:dyDescent="0.2">
      <c r="A5" s="143" t="s">
        <v>2</v>
      </c>
      <c r="B5" s="143"/>
      <c r="C5" s="143"/>
      <c r="D5" s="6" t="s">
        <v>3</v>
      </c>
      <c r="E5" s="150" t="s">
        <v>4</v>
      </c>
      <c r="F5" s="151"/>
    </row>
    <row r="6" spans="1:6" ht="50.25" customHeight="1" x14ac:dyDescent="0.2">
      <c r="A6" s="139" t="s">
        <v>349</v>
      </c>
      <c r="B6" s="139"/>
      <c r="C6" s="139"/>
      <c r="D6" s="33">
        <v>0.28999999999999998</v>
      </c>
      <c r="E6" s="152" t="s">
        <v>360</v>
      </c>
      <c r="F6" s="34" t="s">
        <v>347</v>
      </c>
    </row>
    <row r="7" spans="1:6" ht="76.5" x14ac:dyDescent="0.2">
      <c r="A7" s="139" t="s">
        <v>350</v>
      </c>
      <c r="B7" s="139"/>
      <c r="C7" s="139"/>
      <c r="D7" s="33">
        <v>1.1200000000000001</v>
      </c>
      <c r="E7" s="153"/>
      <c r="F7" s="34" t="s">
        <v>346</v>
      </c>
    </row>
    <row r="8" spans="1:6" ht="94.5" customHeight="1" x14ac:dyDescent="0.2">
      <c r="A8" s="139" t="s">
        <v>351</v>
      </c>
      <c r="B8" s="139"/>
      <c r="C8" s="139"/>
      <c r="D8" s="35">
        <v>2.67</v>
      </c>
      <c r="E8" s="154"/>
      <c r="F8" s="34" t="s">
        <v>348</v>
      </c>
    </row>
    <row r="9" spans="1:6" ht="27.75" customHeight="1" x14ac:dyDescent="0.2">
      <c r="A9" s="144" t="s">
        <v>338</v>
      </c>
      <c r="B9" s="145"/>
      <c r="C9" s="145"/>
      <c r="D9" s="7"/>
      <c r="E9" s="32"/>
    </row>
    <row r="10" spans="1:6" ht="12.75" x14ac:dyDescent="0.2">
      <c r="A10" s="8" t="s">
        <v>234</v>
      </c>
      <c r="B10" s="8" t="s">
        <v>339</v>
      </c>
      <c r="C10" s="8" t="s">
        <v>340</v>
      </c>
      <c r="D10" s="9"/>
      <c r="E10" s="146"/>
      <c r="F10" s="147"/>
    </row>
    <row r="11" spans="1:6" ht="30" customHeight="1" x14ac:dyDescent="0.2">
      <c r="A11" s="10" t="s">
        <v>16</v>
      </c>
      <c r="B11" s="10"/>
      <c r="C11" s="2"/>
      <c r="D11" s="23"/>
      <c r="E11" s="148"/>
      <c r="F11" s="149"/>
    </row>
    <row r="12" spans="1:6" ht="20.100000000000001" customHeight="1" x14ac:dyDescent="0.2">
      <c r="A12" s="10" t="s">
        <v>341</v>
      </c>
      <c r="B12" s="10" t="s">
        <v>258</v>
      </c>
      <c r="C12" s="2" t="s">
        <v>259</v>
      </c>
      <c r="D12" s="11">
        <v>0.05</v>
      </c>
      <c r="E12" s="134"/>
      <c r="F12" s="135"/>
    </row>
    <row r="13" spans="1:6" ht="20.100000000000001" customHeight="1" x14ac:dyDescent="0.2">
      <c r="A13" s="10" t="s">
        <v>341</v>
      </c>
      <c r="B13" s="10" t="s">
        <v>260</v>
      </c>
      <c r="C13" s="2" t="s">
        <v>261</v>
      </c>
      <c r="D13" s="11">
        <v>0.05</v>
      </c>
      <c r="E13" s="134"/>
      <c r="F13" s="135"/>
    </row>
    <row r="14" spans="1:6" ht="20.100000000000001" customHeight="1" x14ac:dyDescent="0.2">
      <c r="A14" s="10" t="s">
        <v>341</v>
      </c>
      <c r="B14" s="10" t="s">
        <v>262</v>
      </c>
      <c r="C14" s="2" t="s">
        <v>263</v>
      </c>
      <c r="D14" s="11">
        <v>0.05</v>
      </c>
      <c r="E14" s="134"/>
      <c r="F14" s="135"/>
    </row>
    <row r="15" spans="1:6" ht="20.100000000000001" customHeight="1" x14ac:dyDescent="0.2">
      <c r="A15" s="10" t="s">
        <v>341</v>
      </c>
      <c r="B15" s="10" t="s">
        <v>264</v>
      </c>
      <c r="C15" s="2" t="s">
        <v>265</v>
      </c>
      <c r="D15" s="11">
        <v>0.05</v>
      </c>
      <c r="E15" s="134"/>
      <c r="F15" s="135"/>
    </row>
    <row r="16" spans="1:6" ht="20.100000000000001" customHeight="1" x14ac:dyDescent="0.2">
      <c r="A16" s="10" t="s">
        <v>341</v>
      </c>
      <c r="B16" s="10" t="s">
        <v>266</v>
      </c>
      <c r="C16" s="2" t="s">
        <v>267</v>
      </c>
      <c r="D16" s="11">
        <v>0.05</v>
      </c>
      <c r="E16" s="134"/>
      <c r="F16" s="135"/>
    </row>
    <row r="17" spans="1:6" ht="20.100000000000001" customHeight="1" x14ac:dyDescent="0.2">
      <c r="A17" s="10" t="s">
        <v>342</v>
      </c>
      <c r="B17" s="10" t="s">
        <v>268</v>
      </c>
      <c r="C17" s="2" t="s">
        <v>269</v>
      </c>
      <c r="D17" s="11">
        <v>0.05</v>
      </c>
      <c r="E17" s="134"/>
      <c r="F17" s="135"/>
    </row>
    <row r="18" spans="1:6" ht="20.100000000000001" customHeight="1" x14ac:dyDescent="0.2">
      <c r="A18" s="10" t="s">
        <v>341</v>
      </c>
      <c r="B18" s="10" t="s">
        <v>270</v>
      </c>
      <c r="C18" s="2" t="s">
        <v>271</v>
      </c>
      <c r="D18" s="11">
        <v>0.05</v>
      </c>
      <c r="E18" s="134"/>
      <c r="F18" s="135"/>
    </row>
    <row r="19" spans="1:6" ht="20.100000000000001" customHeight="1" x14ac:dyDescent="0.2">
      <c r="A19" s="10" t="s">
        <v>341</v>
      </c>
      <c r="B19" s="10" t="s">
        <v>272</v>
      </c>
      <c r="C19" s="2" t="s">
        <v>273</v>
      </c>
      <c r="D19" s="11">
        <v>0.05</v>
      </c>
      <c r="E19" s="134"/>
      <c r="F19" s="135"/>
    </row>
    <row r="20" spans="1:6" ht="30" customHeight="1" x14ac:dyDescent="0.2">
      <c r="A20" s="10" t="s">
        <v>68</v>
      </c>
      <c r="B20" s="10"/>
      <c r="C20" s="2"/>
      <c r="D20" s="24"/>
      <c r="E20" s="136"/>
      <c r="F20" s="137"/>
    </row>
    <row r="21" spans="1:6" ht="20.100000000000001" customHeight="1" x14ac:dyDescent="0.2">
      <c r="A21" s="10" t="s">
        <v>343</v>
      </c>
      <c r="B21" s="10" t="s">
        <v>284</v>
      </c>
      <c r="C21" s="2" t="s">
        <v>285</v>
      </c>
      <c r="D21" s="11">
        <v>0.47</v>
      </c>
      <c r="E21" s="134"/>
      <c r="F21" s="135"/>
    </row>
    <row r="22" spans="1:6" ht="20.100000000000001" customHeight="1" x14ac:dyDescent="0.2">
      <c r="A22" s="10" t="s">
        <v>342</v>
      </c>
      <c r="B22" s="10" t="s">
        <v>286</v>
      </c>
      <c r="C22" s="2" t="s">
        <v>287</v>
      </c>
      <c r="D22" s="11">
        <v>0.47</v>
      </c>
      <c r="E22" s="134"/>
      <c r="F22" s="135"/>
    </row>
    <row r="23" spans="1:6" ht="20.100000000000001" customHeight="1" x14ac:dyDescent="0.2">
      <c r="A23" s="10" t="s">
        <v>344</v>
      </c>
      <c r="B23" s="10" t="s">
        <v>159</v>
      </c>
      <c r="C23" s="2" t="s">
        <v>160</v>
      </c>
      <c r="D23" s="11">
        <v>0.47</v>
      </c>
      <c r="E23" s="134"/>
      <c r="F23" s="135"/>
    </row>
    <row r="24" spans="1:6" ht="30" customHeight="1" x14ac:dyDescent="0.2">
      <c r="A24" s="10" t="s">
        <v>205</v>
      </c>
      <c r="B24" s="10"/>
      <c r="C24" s="2"/>
      <c r="D24" s="24"/>
      <c r="E24" s="136"/>
      <c r="F24" s="137"/>
    </row>
    <row r="25" spans="1:6" ht="20.100000000000001" customHeight="1" x14ac:dyDescent="0.2">
      <c r="A25" s="10" t="s">
        <v>345</v>
      </c>
      <c r="B25" s="10" t="s">
        <v>36</v>
      </c>
      <c r="C25" s="2" t="s">
        <v>37</v>
      </c>
      <c r="D25" s="11">
        <v>1.1599999999999999</v>
      </c>
      <c r="E25" s="134"/>
      <c r="F25" s="135"/>
    </row>
    <row r="26" spans="1:6" ht="21" customHeight="1" x14ac:dyDescent="0.2"/>
    <row r="27" spans="1:6" ht="67.5" customHeight="1" x14ac:dyDescent="0.2">
      <c r="A27" s="138" t="s">
        <v>361</v>
      </c>
      <c r="B27" s="138"/>
      <c r="C27" s="138"/>
      <c r="D27" s="138"/>
      <c r="E27" s="138"/>
      <c r="F27" s="138"/>
    </row>
  </sheetData>
  <mergeCells count="27">
    <mergeCell ref="A27:F27"/>
    <mergeCell ref="A6:C6"/>
    <mergeCell ref="A8:C8"/>
    <mergeCell ref="C2:F2"/>
    <mergeCell ref="A3:F3"/>
    <mergeCell ref="A4:D4"/>
    <mergeCell ref="A5:C5"/>
    <mergeCell ref="A7:C7"/>
    <mergeCell ref="A9:C9"/>
    <mergeCell ref="E10:F10"/>
    <mergeCell ref="E11:F11"/>
    <mergeCell ref="E5:F5"/>
    <mergeCell ref="E6:E8"/>
    <mergeCell ref="E12:F12"/>
    <mergeCell ref="E13:F13"/>
    <mergeCell ref="E14:F14"/>
    <mergeCell ref="E15:F15"/>
    <mergeCell ref="E16:F16"/>
    <mergeCell ref="E17:F17"/>
    <mergeCell ref="E18:F18"/>
    <mergeCell ref="E24:F24"/>
    <mergeCell ref="E25:F25"/>
    <mergeCell ref="E19:F19"/>
    <mergeCell ref="E20:F20"/>
    <mergeCell ref="E21:F21"/>
    <mergeCell ref="E22:F22"/>
    <mergeCell ref="E23:F23"/>
  </mergeCells>
  <pageMargins left="0.74803149606299213" right="0.55118110236220474" top="0.59055118110236227" bottom="0.59055118110236227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6"/>
  <sheetViews>
    <sheetView tabSelected="1" view="pageBreakPreview" zoomScaleNormal="100" zoomScaleSheetLayoutView="100" workbookViewId="0">
      <pane ySplit="5" topLeftCell="A12" activePane="bottomLeft" state="frozen"/>
      <selection pane="bottomLeft" activeCell="I13" sqref="I13"/>
    </sheetView>
  </sheetViews>
  <sheetFormatPr defaultColWidth="9.140625" defaultRowHeight="15" x14ac:dyDescent="0.25"/>
  <cols>
    <col min="1" max="1" width="17.28515625" style="15" customWidth="1"/>
    <col min="2" max="2" width="32.5703125" style="16" customWidth="1"/>
    <col min="3" max="3" width="18.140625" style="16" customWidth="1"/>
    <col min="4" max="4" width="33.28515625" style="20" customWidth="1"/>
    <col min="5" max="5" width="17.5703125" style="21" customWidth="1"/>
    <col min="6" max="6" width="20.85546875" style="21" customWidth="1"/>
    <col min="7" max="7" width="60.140625" style="15" customWidth="1"/>
    <col min="8" max="8" width="21.85546875" style="15" customWidth="1"/>
    <col min="9" max="9" width="17.42578125" style="15" customWidth="1"/>
    <col min="10" max="10" width="10.85546875" style="15" bestFit="1" customWidth="1"/>
    <col min="11" max="11" width="11.7109375" style="15" customWidth="1"/>
    <col min="12" max="16384" width="9.140625" style="15"/>
  </cols>
  <sheetData>
    <row r="1" spans="1:7" s="1" customFormat="1" ht="67.5" customHeight="1" x14ac:dyDescent="0.2">
      <c r="A1" s="178" t="s">
        <v>1889</v>
      </c>
      <c r="B1" s="178"/>
      <c r="C1" s="178"/>
      <c r="D1" s="178"/>
      <c r="E1" s="178"/>
      <c r="F1" s="178"/>
      <c r="G1" s="178"/>
    </row>
    <row r="2" spans="1:7" ht="57" customHeight="1" x14ac:dyDescent="0.25">
      <c r="A2" s="131"/>
      <c r="B2" s="132"/>
      <c r="C2" s="132"/>
      <c r="D2" s="180" t="s">
        <v>0</v>
      </c>
      <c r="E2" s="180"/>
      <c r="F2" s="180"/>
      <c r="G2" s="180"/>
    </row>
    <row r="3" spans="1:7" ht="25.5" customHeight="1" x14ac:dyDescent="0.25">
      <c r="A3" s="181" t="s">
        <v>1</v>
      </c>
      <c r="B3" s="181"/>
      <c r="C3" s="181"/>
      <c r="D3" s="181"/>
      <c r="E3" s="181"/>
      <c r="F3" s="181"/>
      <c r="G3" s="181"/>
    </row>
    <row r="4" spans="1:7" ht="8.25" customHeight="1" x14ac:dyDescent="0.25">
      <c r="B4" s="26"/>
      <c r="C4" s="26"/>
      <c r="D4" s="26"/>
      <c r="E4" s="26"/>
      <c r="F4" s="26"/>
    </row>
    <row r="5" spans="1:7" ht="49.5" customHeight="1" x14ac:dyDescent="0.25">
      <c r="A5" s="182" t="s">
        <v>2</v>
      </c>
      <c r="B5" s="182"/>
      <c r="C5" s="182"/>
      <c r="D5" s="182"/>
      <c r="E5" s="27" t="s">
        <v>3</v>
      </c>
      <c r="F5" s="190" t="s">
        <v>4</v>
      </c>
      <c r="G5" s="191"/>
    </row>
    <row r="6" spans="1:7" ht="59.25" customHeight="1" x14ac:dyDescent="0.25">
      <c r="A6" s="171" t="s">
        <v>362</v>
      </c>
      <c r="B6" s="171"/>
      <c r="C6" s="171"/>
      <c r="D6" s="171"/>
      <c r="E6" s="13">
        <v>0.2</v>
      </c>
      <c r="F6" s="155" t="s">
        <v>365</v>
      </c>
      <c r="G6" s="156"/>
    </row>
    <row r="7" spans="1:7" ht="59.25" customHeight="1" x14ac:dyDescent="0.25">
      <c r="A7" s="171" t="s">
        <v>363</v>
      </c>
      <c r="B7" s="171"/>
      <c r="C7" s="171"/>
      <c r="D7" s="171"/>
      <c r="E7" s="13">
        <v>0.6</v>
      </c>
      <c r="F7" s="155" t="s">
        <v>365</v>
      </c>
      <c r="G7" s="156"/>
    </row>
    <row r="8" spans="1:7" ht="88.5" customHeight="1" x14ac:dyDescent="0.25">
      <c r="A8" s="184" t="s">
        <v>353</v>
      </c>
      <c r="B8" s="185"/>
      <c r="C8" s="185"/>
      <c r="D8" s="186"/>
      <c r="E8" s="4">
        <v>0.2</v>
      </c>
      <c r="F8" s="192"/>
      <c r="G8" s="193"/>
    </row>
    <row r="9" spans="1:7" ht="88.5" customHeight="1" x14ac:dyDescent="0.25">
      <c r="A9" s="172" t="s">
        <v>7</v>
      </c>
      <c r="B9" s="172"/>
      <c r="C9" s="172"/>
      <c r="D9" s="172"/>
      <c r="E9" s="4">
        <v>0.2</v>
      </c>
      <c r="F9" s="155" t="s">
        <v>8</v>
      </c>
      <c r="G9" s="156"/>
    </row>
    <row r="10" spans="1:7" ht="186.75" customHeight="1" x14ac:dyDescent="0.25">
      <c r="A10" s="171" t="s">
        <v>5</v>
      </c>
      <c r="B10" s="171"/>
      <c r="C10" s="171"/>
      <c r="D10" s="171"/>
      <c r="E10" s="13">
        <v>0.6</v>
      </c>
      <c r="F10" s="155" t="s">
        <v>6</v>
      </c>
      <c r="G10" s="156"/>
    </row>
    <row r="11" spans="1:7" ht="262.5" customHeight="1" x14ac:dyDescent="0.25">
      <c r="A11" s="183" t="s">
        <v>9</v>
      </c>
      <c r="B11" s="183"/>
      <c r="C11" s="183"/>
      <c r="D11" s="183"/>
      <c r="E11" s="14">
        <v>0.15</v>
      </c>
      <c r="F11" s="157" t="s">
        <v>10</v>
      </c>
      <c r="G11" s="158"/>
    </row>
    <row r="12" spans="1:7" ht="88.5" customHeight="1" x14ac:dyDescent="0.25">
      <c r="A12" s="183" t="s">
        <v>11</v>
      </c>
      <c r="B12" s="183"/>
      <c r="C12" s="183"/>
      <c r="D12" s="183"/>
      <c r="E12" s="14">
        <v>0.05</v>
      </c>
      <c r="F12" s="157" t="s">
        <v>12</v>
      </c>
      <c r="G12" s="158"/>
    </row>
    <row r="13" spans="1:7" ht="63" x14ac:dyDescent="0.25">
      <c r="A13" s="187" t="s">
        <v>349</v>
      </c>
      <c r="B13" s="188"/>
      <c r="C13" s="188"/>
      <c r="D13" s="189"/>
      <c r="E13" s="133">
        <v>0.17</v>
      </c>
      <c r="F13" s="167" t="s">
        <v>364</v>
      </c>
      <c r="G13" s="38" t="s">
        <v>347</v>
      </c>
    </row>
    <row r="14" spans="1:7" ht="115.5" customHeight="1" x14ac:dyDescent="0.25">
      <c r="A14" s="187" t="s">
        <v>350</v>
      </c>
      <c r="B14" s="188"/>
      <c r="C14" s="188"/>
      <c r="D14" s="189"/>
      <c r="E14" s="14">
        <v>0.61</v>
      </c>
      <c r="F14" s="167"/>
      <c r="G14" s="38" t="s">
        <v>346</v>
      </c>
    </row>
    <row r="15" spans="1:7" s="17" customFormat="1" ht="115.5" customHeight="1" x14ac:dyDescent="0.25">
      <c r="A15" s="187" t="s">
        <v>351</v>
      </c>
      <c r="B15" s="188"/>
      <c r="C15" s="188"/>
      <c r="D15" s="189"/>
      <c r="E15" s="14">
        <v>1.53</v>
      </c>
      <c r="F15" s="168"/>
      <c r="G15" s="38" t="s">
        <v>348</v>
      </c>
    </row>
    <row r="16" spans="1:7" ht="30" customHeight="1" x14ac:dyDescent="0.25">
      <c r="A16" s="172" t="s">
        <v>13</v>
      </c>
      <c r="B16" s="172"/>
      <c r="C16" s="172"/>
      <c r="D16" s="172"/>
      <c r="E16" s="12"/>
      <c r="F16" s="165"/>
      <c r="G16" s="166"/>
    </row>
    <row r="17" spans="1:9" x14ac:dyDescent="0.25">
      <c r="A17" s="165" t="s">
        <v>14</v>
      </c>
      <c r="B17" s="166"/>
      <c r="C17" s="165" t="s">
        <v>15</v>
      </c>
      <c r="D17" s="166"/>
      <c r="E17" s="12"/>
      <c r="F17" s="165"/>
      <c r="G17" s="166"/>
    </row>
    <row r="18" spans="1:9" ht="30.75" customHeight="1" x14ac:dyDescent="0.25">
      <c r="A18" s="159" t="s">
        <v>16</v>
      </c>
      <c r="B18" s="179"/>
      <c r="C18" s="179"/>
      <c r="D18" s="160"/>
      <c r="E18" s="18">
        <v>0.05</v>
      </c>
      <c r="F18" s="165"/>
      <c r="G18" s="166"/>
    </row>
    <row r="19" spans="1:9" ht="45" customHeight="1" x14ac:dyDescent="0.25">
      <c r="A19" s="29" t="s">
        <v>17</v>
      </c>
      <c r="B19" s="29" t="s">
        <v>18</v>
      </c>
      <c r="C19" s="29" t="s">
        <v>19</v>
      </c>
      <c r="D19" s="29" t="s">
        <v>20</v>
      </c>
      <c r="E19" s="12">
        <v>0.05</v>
      </c>
      <c r="F19" s="159" t="s">
        <v>21</v>
      </c>
      <c r="G19" s="160"/>
    </row>
    <row r="20" spans="1:9" ht="30" x14ac:dyDescent="0.25">
      <c r="A20" s="29" t="s">
        <v>17</v>
      </c>
      <c r="B20" s="29" t="s">
        <v>18</v>
      </c>
      <c r="C20" s="29" t="s">
        <v>22</v>
      </c>
      <c r="D20" s="29" t="s">
        <v>23</v>
      </c>
      <c r="E20" s="12">
        <v>0.05</v>
      </c>
      <c r="F20" s="161"/>
      <c r="G20" s="162"/>
    </row>
    <row r="21" spans="1:9" ht="30" x14ac:dyDescent="0.25">
      <c r="A21" s="29" t="s">
        <v>24</v>
      </c>
      <c r="B21" s="29" t="s">
        <v>25</v>
      </c>
      <c r="C21" s="29" t="s">
        <v>22</v>
      </c>
      <c r="D21" s="29" t="s">
        <v>23</v>
      </c>
      <c r="E21" s="12">
        <v>0.05</v>
      </c>
      <c r="F21" s="163"/>
      <c r="G21" s="164"/>
    </row>
    <row r="22" spans="1:9" ht="45" x14ac:dyDescent="0.25">
      <c r="A22" s="29" t="s">
        <v>24</v>
      </c>
      <c r="B22" s="29" t="s">
        <v>25</v>
      </c>
      <c r="C22" s="29" t="s">
        <v>19</v>
      </c>
      <c r="D22" s="29" t="s">
        <v>20</v>
      </c>
      <c r="E22" s="12">
        <v>0.05</v>
      </c>
      <c r="F22" s="165"/>
      <c r="G22" s="166"/>
    </row>
    <row r="23" spans="1:9" ht="45" x14ac:dyDescent="0.25">
      <c r="A23" s="29" t="s">
        <v>26</v>
      </c>
      <c r="B23" s="29" t="s">
        <v>27</v>
      </c>
      <c r="C23" s="29" t="s">
        <v>28</v>
      </c>
      <c r="D23" s="29" t="s">
        <v>29</v>
      </c>
      <c r="E23" s="12">
        <v>0.05</v>
      </c>
      <c r="F23" s="165"/>
      <c r="G23" s="166"/>
    </row>
    <row r="24" spans="1:9" ht="45" x14ac:dyDescent="0.25">
      <c r="A24" s="29" t="s">
        <v>26</v>
      </c>
      <c r="B24" s="29" t="s">
        <v>27</v>
      </c>
      <c r="C24" s="29" t="s">
        <v>30</v>
      </c>
      <c r="D24" s="29" t="s">
        <v>31</v>
      </c>
      <c r="E24" s="12">
        <v>0.05</v>
      </c>
      <c r="F24" s="165"/>
      <c r="G24" s="166"/>
    </row>
    <row r="25" spans="1:9" ht="60" x14ac:dyDescent="0.25">
      <c r="A25" s="29" t="s">
        <v>32</v>
      </c>
      <c r="B25" s="29" t="s">
        <v>33</v>
      </c>
      <c r="C25" s="29" t="s">
        <v>34</v>
      </c>
      <c r="D25" s="29" t="s">
        <v>35</v>
      </c>
      <c r="E25" s="12">
        <v>0.05</v>
      </c>
      <c r="F25" s="165"/>
      <c r="G25" s="166"/>
    </row>
    <row r="26" spans="1:9" ht="45" x14ac:dyDescent="0.25">
      <c r="A26" s="29" t="s">
        <v>36</v>
      </c>
      <c r="B26" s="29" t="s">
        <v>37</v>
      </c>
      <c r="C26" s="29" t="s">
        <v>38</v>
      </c>
      <c r="D26" s="29" t="s">
        <v>39</v>
      </c>
      <c r="E26" s="12">
        <v>0.05</v>
      </c>
      <c r="F26" s="165"/>
      <c r="G26" s="166"/>
      <c r="I26" s="37"/>
    </row>
    <row r="27" spans="1:9" ht="45" x14ac:dyDescent="0.25">
      <c r="A27" s="29" t="s">
        <v>40</v>
      </c>
      <c r="B27" s="29" t="s">
        <v>41</v>
      </c>
      <c r="C27" s="29" t="s">
        <v>38</v>
      </c>
      <c r="D27" s="29" t="s">
        <v>39</v>
      </c>
      <c r="E27" s="12">
        <v>0.05</v>
      </c>
      <c r="F27" s="165"/>
      <c r="G27" s="166"/>
    </row>
    <row r="28" spans="1:9" ht="30" x14ac:dyDescent="0.25">
      <c r="A28" s="29" t="s">
        <v>42</v>
      </c>
      <c r="B28" s="29" t="s">
        <v>43</v>
      </c>
      <c r="C28" s="29" t="s">
        <v>44</v>
      </c>
      <c r="D28" s="29" t="s">
        <v>45</v>
      </c>
      <c r="E28" s="12">
        <v>0.05</v>
      </c>
      <c r="F28" s="165"/>
      <c r="G28" s="166"/>
    </row>
    <row r="29" spans="1:9" ht="45" x14ac:dyDescent="0.25">
      <c r="A29" s="29" t="s">
        <v>46</v>
      </c>
      <c r="B29" s="29" t="s">
        <v>47</v>
      </c>
      <c r="C29" s="29" t="s">
        <v>48</v>
      </c>
      <c r="D29" s="29" t="s">
        <v>49</v>
      </c>
      <c r="E29" s="12">
        <v>0.05</v>
      </c>
      <c r="F29" s="165"/>
      <c r="G29" s="166"/>
    </row>
    <row r="30" spans="1:9" ht="45" x14ac:dyDescent="0.25">
      <c r="A30" s="29" t="s">
        <v>46</v>
      </c>
      <c r="B30" s="29" t="s">
        <v>47</v>
      </c>
      <c r="C30" s="29" t="s">
        <v>50</v>
      </c>
      <c r="D30" s="29" t="s">
        <v>51</v>
      </c>
      <c r="E30" s="12">
        <v>0.05</v>
      </c>
      <c r="F30" s="165"/>
      <c r="G30" s="166"/>
    </row>
    <row r="31" spans="1:9" ht="45" x14ac:dyDescent="0.25">
      <c r="A31" s="29" t="s">
        <v>52</v>
      </c>
      <c r="B31" s="29" t="s">
        <v>53</v>
      </c>
      <c r="C31" s="29" t="s">
        <v>48</v>
      </c>
      <c r="D31" s="29" t="s">
        <v>49</v>
      </c>
      <c r="E31" s="12">
        <v>0.05</v>
      </c>
      <c r="F31" s="165"/>
      <c r="G31" s="166"/>
    </row>
    <row r="32" spans="1:9" ht="45" x14ac:dyDescent="0.25">
      <c r="A32" s="29" t="s">
        <v>52</v>
      </c>
      <c r="B32" s="29" t="s">
        <v>53</v>
      </c>
      <c r="C32" s="29" t="s">
        <v>50</v>
      </c>
      <c r="D32" s="29" t="s">
        <v>51</v>
      </c>
      <c r="E32" s="12">
        <v>0.05</v>
      </c>
      <c r="F32" s="165"/>
      <c r="G32" s="166"/>
    </row>
    <row r="33" spans="1:11" ht="45" x14ac:dyDescent="0.25">
      <c r="A33" s="29" t="s">
        <v>54</v>
      </c>
      <c r="B33" s="29" t="s">
        <v>55</v>
      </c>
      <c r="C33" s="29" t="s">
        <v>56</v>
      </c>
      <c r="D33" s="29" t="s">
        <v>57</v>
      </c>
      <c r="E33" s="12">
        <v>0.05</v>
      </c>
      <c r="F33" s="165"/>
      <c r="G33" s="166"/>
      <c r="K33" s="37"/>
    </row>
    <row r="34" spans="1:11" ht="30" x14ac:dyDescent="0.25">
      <c r="A34" s="29" t="s">
        <v>54</v>
      </c>
      <c r="B34" s="29" t="s">
        <v>55</v>
      </c>
      <c r="C34" s="29" t="s">
        <v>22</v>
      </c>
      <c r="D34" s="29" t="s">
        <v>23</v>
      </c>
      <c r="E34" s="12">
        <v>0.05</v>
      </c>
      <c r="F34" s="165"/>
      <c r="G34" s="166"/>
    </row>
    <row r="35" spans="1:11" ht="45" x14ac:dyDescent="0.25">
      <c r="A35" s="29" t="s">
        <v>58</v>
      </c>
      <c r="B35" s="29" t="s">
        <v>59</v>
      </c>
      <c r="C35" s="29" t="s">
        <v>56</v>
      </c>
      <c r="D35" s="29" t="s">
        <v>57</v>
      </c>
      <c r="E35" s="12">
        <v>0.05</v>
      </c>
      <c r="F35" s="165"/>
      <c r="G35" s="166"/>
    </row>
    <row r="36" spans="1:11" ht="30" x14ac:dyDescent="0.25">
      <c r="A36" s="29" t="s">
        <v>58</v>
      </c>
      <c r="B36" s="29" t="s">
        <v>59</v>
      </c>
      <c r="C36" s="29" t="s">
        <v>22</v>
      </c>
      <c r="D36" s="29" t="s">
        <v>23</v>
      </c>
      <c r="E36" s="12">
        <v>0.05</v>
      </c>
      <c r="F36" s="165"/>
      <c r="G36" s="166"/>
    </row>
    <row r="37" spans="1:11" ht="45" x14ac:dyDescent="0.25">
      <c r="A37" s="29" t="s">
        <v>60</v>
      </c>
      <c r="B37" s="29" t="s">
        <v>61</v>
      </c>
      <c r="C37" s="29" t="s">
        <v>56</v>
      </c>
      <c r="D37" s="29" t="s">
        <v>57</v>
      </c>
      <c r="E37" s="12">
        <v>0.05</v>
      </c>
      <c r="F37" s="165"/>
      <c r="G37" s="166"/>
    </row>
    <row r="38" spans="1:11" ht="45" x14ac:dyDescent="0.25">
      <c r="A38" s="29" t="s">
        <v>17</v>
      </c>
      <c r="B38" s="29" t="s">
        <v>18</v>
      </c>
      <c r="C38" s="29" t="s">
        <v>56</v>
      </c>
      <c r="D38" s="29" t="s">
        <v>57</v>
      </c>
      <c r="E38" s="12">
        <v>0.05</v>
      </c>
      <c r="F38" s="165"/>
      <c r="G38" s="166"/>
    </row>
    <row r="39" spans="1:11" ht="45" x14ac:dyDescent="0.25">
      <c r="A39" s="29" t="s">
        <v>24</v>
      </c>
      <c r="B39" s="29" t="s">
        <v>25</v>
      </c>
      <c r="C39" s="29" t="s">
        <v>56</v>
      </c>
      <c r="D39" s="29" t="s">
        <v>57</v>
      </c>
      <c r="E39" s="12">
        <v>0.05</v>
      </c>
      <c r="F39" s="165"/>
      <c r="G39" s="166"/>
    </row>
    <row r="40" spans="1:11" ht="30" x14ac:dyDescent="0.25">
      <c r="A40" s="29" t="s">
        <v>62</v>
      </c>
      <c r="B40" s="29" t="s">
        <v>63</v>
      </c>
      <c r="C40" s="29" t="s">
        <v>64</v>
      </c>
      <c r="D40" s="29" t="s">
        <v>65</v>
      </c>
      <c r="E40" s="12">
        <v>0.05</v>
      </c>
      <c r="F40" s="165"/>
      <c r="G40" s="166"/>
    </row>
    <row r="41" spans="1:11" x14ac:dyDescent="0.25">
      <c r="A41" s="29" t="s">
        <v>60</v>
      </c>
      <c r="B41" s="29" t="s">
        <v>61</v>
      </c>
      <c r="C41" s="29" t="s">
        <v>48</v>
      </c>
      <c r="D41" s="29" t="s">
        <v>49</v>
      </c>
      <c r="E41" s="12">
        <v>0.05</v>
      </c>
      <c r="F41" s="165"/>
      <c r="G41" s="166"/>
    </row>
    <row r="42" spans="1:11" x14ac:dyDescent="0.25">
      <c r="A42" s="29" t="s">
        <v>60</v>
      </c>
      <c r="B42" s="29" t="s">
        <v>61</v>
      </c>
      <c r="C42" s="29" t="s">
        <v>66</v>
      </c>
      <c r="D42" s="29" t="s">
        <v>67</v>
      </c>
      <c r="E42" s="12">
        <v>0.05</v>
      </c>
      <c r="F42" s="165"/>
      <c r="G42" s="166"/>
    </row>
    <row r="43" spans="1:11" ht="30" customHeight="1" x14ac:dyDescent="0.25">
      <c r="A43" s="172" t="s">
        <v>68</v>
      </c>
      <c r="B43" s="172"/>
      <c r="C43" s="172"/>
      <c r="D43" s="172"/>
      <c r="E43" s="12">
        <v>0.47</v>
      </c>
      <c r="F43" s="165"/>
      <c r="G43" s="166"/>
    </row>
    <row r="44" spans="1:11" ht="30" x14ac:dyDescent="0.25">
      <c r="A44" s="29" t="s">
        <v>69</v>
      </c>
      <c r="B44" s="29" t="s">
        <v>70</v>
      </c>
      <c r="C44" s="29" t="s">
        <v>71</v>
      </c>
      <c r="D44" s="29" t="s">
        <v>72</v>
      </c>
      <c r="E44" s="12">
        <v>0.47</v>
      </c>
      <c r="F44" s="165"/>
      <c r="G44" s="166"/>
    </row>
    <row r="45" spans="1:11" ht="30" x14ac:dyDescent="0.25">
      <c r="A45" s="29" t="s">
        <v>73</v>
      </c>
      <c r="B45" s="29" t="s">
        <v>74</v>
      </c>
      <c r="C45" s="29" t="s">
        <v>71</v>
      </c>
      <c r="D45" s="29" t="s">
        <v>72</v>
      </c>
      <c r="E45" s="12">
        <v>0.47</v>
      </c>
      <c r="F45" s="165"/>
      <c r="G45" s="166"/>
    </row>
    <row r="46" spans="1:11" ht="30" x14ac:dyDescent="0.25">
      <c r="A46" s="29" t="s">
        <v>75</v>
      </c>
      <c r="B46" s="29" t="s">
        <v>76</v>
      </c>
      <c r="C46" s="29" t="s">
        <v>71</v>
      </c>
      <c r="D46" s="29" t="s">
        <v>72</v>
      </c>
      <c r="E46" s="12">
        <v>0.47</v>
      </c>
      <c r="F46" s="165"/>
      <c r="G46" s="166"/>
    </row>
    <row r="47" spans="1:11" ht="30" x14ac:dyDescent="0.25">
      <c r="A47" s="29" t="s">
        <v>77</v>
      </c>
      <c r="B47" s="29" t="s">
        <v>78</v>
      </c>
      <c r="C47" s="29" t="s">
        <v>79</v>
      </c>
      <c r="D47" s="29" t="s">
        <v>80</v>
      </c>
      <c r="E47" s="12">
        <v>0.47</v>
      </c>
      <c r="F47" s="165"/>
      <c r="G47" s="166"/>
    </row>
    <row r="48" spans="1:11" ht="30" x14ac:dyDescent="0.25">
      <c r="A48" s="29" t="s">
        <v>81</v>
      </c>
      <c r="B48" s="29" t="s">
        <v>82</v>
      </c>
      <c r="C48" s="29" t="s">
        <v>83</v>
      </c>
      <c r="D48" s="29" t="s">
        <v>354</v>
      </c>
      <c r="E48" s="12">
        <v>0.47</v>
      </c>
      <c r="F48" s="165"/>
      <c r="G48" s="166"/>
    </row>
    <row r="49" spans="1:9" ht="30" x14ac:dyDescent="0.25">
      <c r="A49" s="29" t="s">
        <v>84</v>
      </c>
      <c r="B49" s="29" t="s">
        <v>85</v>
      </c>
      <c r="C49" s="29" t="s">
        <v>86</v>
      </c>
      <c r="D49" s="29" t="s">
        <v>87</v>
      </c>
      <c r="E49" s="12">
        <v>0.47</v>
      </c>
      <c r="F49" s="165"/>
      <c r="G49" s="166"/>
    </row>
    <row r="50" spans="1:9" ht="60" x14ac:dyDescent="0.25">
      <c r="A50" s="29" t="s">
        <v>84</v>
      </c>
      <c r="B50" s="29" t="s">
        <v>85</v>
      </c>
      <c r="C50" s="29" t="s">
        <v>88</v>
      </c>
      <c r="D50" s="29" t="s">
        <v>89</v>
      </c>
      <c r="E50" s="12">
        <v>0.47</v>
      </c>
      <c r="F50" s="165"/>
      <c r="G50" s="166"/>
    </row>
    <row r="51" spans="1:9" ht="60" x14ac:dyDescent="0.25">
      <c r="A51" s="29" t="s">
        <v>84</v>
      </c>
      <c r="B51" s="29" t="s">
        <v>85</v>
      </c>
      <c r="C51" s="29" t="s">
        <v>90</v>
      </c>
      <c r="D51" s="29" t="s">
        <v>91</v>
      </c>
      <c r="E51" s="12">
        <v>0.47</v>
      </c>
      <c r="F51" s="165"/>
      <c r="G51" s="166"/>
      <c r="I51" s="37"/>
    </row>
    <row r="52" spans="1:9" ht="30" x14ac:dyDescent="0.25">
      <c r="A52" s="29" t="s">
        <v>92</v>
      </c>
      <c r="B52" s="29" t="s">
        <v>93</v>
      </c>
      <c r="C52" s="29" t="s">
        <v>94</v>
      </c>
      <c r="D52" s="29" t="s">
        <v>95</v>
      </c>
      <c r="E52" s="12">
        <v>0.47</v>
      </c>
      <c r="F52" s="165"/>
      <c r="G52" s="166"/>
    </row>
    <row r="53" spans="1:9" ht="30" x14ac:dyDescent="0.25">
      <c r="A53" s="29" t="s">
        <v>92</v>
      </c>
      <c r="B53" s="29" t="s">
        <v>93</v>
      </c>
      <c r="C53" s="29" t="s">
        <v>96</v>
      </c>
      <c r="D53" s="29" t="s">
        <v>97</v>
      </c>
      <c r="E53" s="12">
        <v>0.47</v>
      </c>
      <c r="F53" s="165"/>
      <c r="G53" s="166"/>
    </row>
    <row r="54" spans="1:9" ht="30" x14ac:dyDescent="0.25">
      <c r="A54" s="29" t="s">
        <v>92</v>
      </c>
      <c r="B54" s="29" t="s">
        <v>93</v>
      </c>
      <c r="C54" s="29" t="s">
        <v>98</v>
      </c>
      <c r="D54" s="29" t="s">
        <v>99</v>
      </c>
      <c r="E54" s="12">
        <v>0.47</v>
      </c>
      <c r="F54" s="165"/>
      <c r="G54" s="166"/>
    </row>
    <row r="55" spans="1:9" ht="30" x14ac:dyDescent="0.25">
      <c r="A55" s="29" t="s">
        <v>100</v>
      </c>
      <c r="B55" s="29" t="s">
        <v>101</v>
      </c>
      <c r="C55" s="29" t="s">
        <v>94</v>
      </c>
      <c r="D55" s="29" t="s">
        <v>95</v>
      </c>
      <c r="E55" s="12">
        <v>0.47</v>
      </c>
      <c r="F55" s="165"/>
      <c r="G55" s="166"/>
    </row>
    <row r="56" spans="1:9" ht="30" x14ac:dyDescent="0.25">
      <c r="A56" s="29" t="s">
        <v>100</v>
      </c>
      <c r="B56" s="29" t="s">
        <v>101</v>
      </c>
      <c r="C56" s="29" t="s">
        <v>96</v>
      </c>
      <c r="D56" s="29" t="s">
        <v>97</v>
      </c>
      <c r="E56" s="12">
        <v>0.47</v>
      </c>
      <c r="F56" s="165"/>
      <c r="G56" s="166"/>
    </row>
    <row r="57" spans="1:9" ht="30" x14ac:dyDescent="0.25">
      <c r="A57" s="29" t="s">
        <v>100</v>
      </c>
      <c r="B57" s="29" t="s">
        <v>101</v>
      </c>
      <c r="C57" s="29" t="s">
        <v>98</v>
      </c>
      <c r="D57" s="29" t="s">
        <v>99</v>
      </c>
      <c r="E57" s="12">
        <v>0.47</v>
      </c>
      <c r="F57" s="165"/>
      <c r="G57" s="166"/>
    </row>
    <row r="58" spans="1:9" ht="30" x14ac:dyDescent="0.25">
      <c r="A58" s="29" t="s">
        <v>102</v>
      </c>
      <c r="B58" s="29" t="s">
        <v>103</v>
      </c>
      <c r="C58" s="29" t="s">
        <v>94</v>
      </c>
      <c r="D58" s="29" t="s">
        <v>95</v>
      </c>
      <c r="E58" s="12">
        <v>0.47</v>
      </c>
      <c r="F58" s="165"/>
      <c r="G58" s="166"/>
    </row>
    <row r="59" spans="1:9" ht="30" x14ac:dyDescent="0.25">
      <c r="A59" s="29" t="s">
        <v>102</v>
      </c>
      <c r="B59" s="29" t="s">
        <v>103</v>
      </c>
      <c r="C59" s="29" t="s">
        <v>96</v>
      </c>
      <c r="D59" s="29" t="s">
        <v>97</v>
      </c>
      <c r="E59" s="12">
        <v>0.47</v>
      </c>
      <c r="F59" s="165"/>
      <c r="G59" s="166"/>
    </row>
    <row r="60" spans="1:9" ht="30" x14ac:dyDescent="0.25">
      <c r="A60" s="29" t="s">
        <v>102</v>
      </c>
      <c r="B60" s="29" t="s">
        <v>103</v>
      </c>
      <c r="C60" s="29" t="s">
        <v>98</v>
      </c>
      <c r="D60" s="29" t="s">
        <v>99</v>
      </c>
      <c r="E60" s="12">
        <v>0.47</v>
      </c>
      <c r="F60" s="165"/>
      <c r="G60" s="166"/>
    </row>
    <row r="61" spans="1:9" ht="45" x14ac:dyDescent="0.25">
      <c r="A61" s="29" t="s">
        <v>104</v>
      </c>
      <c r="B61" s="29" t="s">
        <v>105</v>
      </c>
      <c r="C61" s="29" t="s">
        <v>106</v>
      </c>
      <c r="D61" s="29" t="s">
        <v>107</v>
      </c>
      <c r="E61" s="12">
        <v>0.47</v>
      </c>
      <c r="F61" s="165"/>
      <c r="G61" s="166"/>
    </row>
    <row r="62" spans="1:9" ht="30" x14ac:dyDescent="0.25">
      <c r="A62" s="29" t="s">
        <v>108</v>
      </c>
      <c r="B62" s="29" t="s">
        <v>109</v>
      </c>
      <c r="C62" s="29" t="s">
        <v>100</v>
      </c>
      <c r="D62" s="29" t="s">
        <v>101</v>
      </c>
      <c r="E62" s="12">
        <v>0.47</v>
      </c>
      <c r="F62" s="165"/>
      <c r="G62" s="166"/>
    </row>
    <row r="63" spans="1:9" ht="30" x14ac:dyDescent="0.25">
      <c r="A63" s="29" t="s">
        <v>108</v>
      </c>
      <c r="B63" s="29" t="s">
        <v>109</v>
      </c>
      <c r="C63" s="29" t="s">
        <v>86</v>
      </c>
      <c r="D63" s="29" t="s">
        <v>87</v>
      </c>
      <c r="E63" s="12">
        <v>0.47</v>
      </c>
      <c r="F63" s="165"/>
      <c r="G63" s="166"/>
    </row>
    <row r="64" spans="1:9" ht="60" x14ac:dyDescent="0.25">
      <c r="A64" s="29" t="s">
        <v>108</v>
      </c>
      <c r="B64" s="29" t="s">
        <v>109</v>
      </c>
      <c r="C64" s="29" t="s">
        <v>88</v>
      </c>
      <c r="D64" s="29" t="s">
        <v>89</v>
      </c>
      <c r="E64" s="12">
        <v>0.47</v>
      </c>
      <c r="F64" s="165"/>
      <c r="G64" s="166"/>
    </row>
    <row r="65" spans="1:13" ht="60" x14ac:dyDescent="0.25">
      <c r="A65" s="29" t="s">
        <v>108</v>
      </c>
      <c r="B65" s="29" t="s">
        <v>109</v>
      </c>
      <c r="C65" s="29" t="s">
        <v>90</v>
      </c>
      <c r="D65" s="29" t="s">
        <v>91</v>
      </c>
      <c r="E65" s="12">
        <v>0.47</v>
      </c>
      <c r="F65" s="165"/>
      <c r="G65" s="166"/>
      <c r="M65" s="37"/>
    </row>
    <row r="66" spans="1:13" ht="30" x14ac:dyDescent="0.25">
      <c r="A66" s="29" t="s">
        <v>108</v>
      </c>
      <c r="B66" s="29" t="s">
        <v>109</v>
      </c>
      <c r="C66" s="29" t="s">
        <v>94</v>
      </c>
      <c r="D66" s="29" t="s">
        <v>95</v>
      </c>
      <c r="E66" s="12">
        <v>0.47</v>
      </c>
      <c r="F66" s="165"/>
      <c r="G66" s="166"/>
    </row>
    <row r="67" spans="1:13" ht="45" x14ac:dyDescent="0.25">
      <c r="A67" s="29" t="s">
        <v>108</v>
      </c>
      <c r="B67" s="29" t="s">
        <v>109</v>
      </c>
      <c r="C67" s="29" t="s">
        <v>110</v>
      </c>
      <c r="D67" s="29" t="s">
        <v>111</v>
      </c>
      <c r="E67" s="12">
        <v>0.47</v>
      </c>
      <c r="F67" s="165"/>
      <c r="G67" s="166"/>
      <c r="K67" s="37"/>
    </row>
    <row r="68" spans="1:13" ht="30" x14ac:dyDescent="0.25">
      <c r="A68" s="29" t="s">
        <v>108</v>
      </c>
      <c r="B68" s="29" t="s">
        <v>109</v>
      </c>
      <c r="C68" s="29" t="s">
        <v>98</v>
      </c>
      <c r="D68" s="29" t="s">
        <v>99</v>
      </c>
      <c r="E68" s="12">
        <v>0.47</v>
      </c>
      <c r="F68" s="165"/>
      <c r="G68" s="166"/>
    </row>
    <row r="69" spans="1:13" ht="30" x14ac:dyDescent="0.25">
      <c r="A69" s="29" t="s">
        <v>112</v>
      </c>
      <c r="B69" s="29" t="s">
        <v>113</v>
      </c>
      <c r="C69" s="29" t="s">
        <v>114</v>
      </c>
      <c r="D69" s="29" t="s">
        <v>115</v>
      </c>
      <c r="E69" s="12">
        <v>0.47</v>
      </c>
      <c r="F69" s="165"/>
      <c r="G69" s="166"/>
    </row>
    <row r="70" spans="1:13" ht="30" x14ac:dyDescent="0.25">
      <c r="A70" s="29" t="s">
        <v>112</v>
      </c>
      <c r="B70" s="29" t="s">
        <v>113</v>
      </c>
      <c r="C70" s="29" t="s">
        <v>116</v>
      </c>
      <c r="D70" s="29" t="s">
        <v>117</v>
      </c>
      <c r="E70" s="12">
        <v>0.47</v>
      </c>
      <c r="F70" s="165"/>
      <c r="G70" s="166"/>
    </row>
    <row r="71" spans="1:13" ht="30" x14ac:dyDescent="0.25">
      <c r="A71" s="29" t="s">
        <v>112</v>
      </c>
      <c r="B71" s="29" t="s">
        <v>113</v>
      </c>
      <c r="C71" s="29" t="s">
        <v>118</v>
      </c>
      <c r="D71" s="29" t="s">
        <v>119</v>
      </c>
      <c r="E71" s="12">
        <v>0.47</v>
      </c>
      <c r="F71" s="165"/>
      <c r="G71" s="166"/>
    </row>
    <row r="72" spans="1:13" ht="30" x14ac:dyDescent="0.25">
      <c r="A72" s="29" t="s">
        <v>120</v>
      </c>
      <c r="B72" s="29" t="s">
        <v>121</v>
      </c>
      <c r="C72" s="29" t="s">
        <v>122</v>
      </c>
      <c r="D72" s="29" t="s">
        <v>355</v>
      </c>
      <c r="E72" s="12">
        <v>0.47</v>
      </c>
      <c r="F72" s="165"/>
      <c r="G72" s="166"/>
    </row>
    <row r="73" spans="1:13" x14ac:dyDescent="0.25">
      <c r="A73" s="29" t="s">
        <v>120</v>
      </c>
      <c r="B73" s="29" t="s">
        <v>121</v>
      </c>
      <c r="C73" s="29" t="s">
        <v>123</v>
      </c>
      <c r="D73" s="29" t="s">
        <v>356</v>
      </c>
      <c r="E73" s="12">
        <v>0.47</v>
      </c>
      <c r="F73" s="165"/>
      <c r="G73" s="166"/>
    </row>
    <row r="74" spans="1:13" ht="45" x14ac:dyDescent="0.25">
      <c r="A74" s="29" t="s">
        <v>124</v>
      </c>
      <c r="B74" s="29" t="s">
        <v>125</v>
      </c>
      <c r="C74" s="29" t="s">
        <v>126</v>
      </c>
      <c r="D74" s="29" t="s">
        <v>127</v>
      </c>
      <c r="E74" s="12">
        <v>0.47</v>
      </c>
      <c r="F74" s="165"/>
      <c r="G74" s="166"/>
    </row>
    <row r="75" spans="1:13" ht="30" x14ac:dyDescent="0.25">
      <c r="A75" s="29" t="s">
        <v>128</v>
      </c>
      <c r="B75" s="29" t="s">
        <v>129</v>
      </c>
      <c r="C75" s="29" t="s">
        <v>100</v>
      </c>
      <c r="D75" s="29" t="s">
        <v>101</v>
      </c>
      <c r="E75" s="12">
        <v>0.47</v>
      </c>
      <c r="F75" s="165"/>
      <c r="G75" s="166"/>
    </row>
    <row r="76" spans="1:13" ht="45" x14ac:dyDescent="0.25">
      <c r="A76" s="29" t="s">
        <v>26</v>
      </c>
      <c r="B76" s="29" t="s">
        <v>27</v>
      </c>
      <c r="C76" s="29" t="s">
        <v>130</v>
      </c>
      <c r="D76" s="29" t="s">
        <v>131</v>
      </c>
      <c r="E76" s="12">
        <v>0.47</v>
      </c>
      <c r="F76" s="165"/>
      <c r="G76" s="166"/>
    </row>
    <row r="77" spans="1:13" ht="45" x14ac:dyDescent="0.25">
      <c r="A77" s="29" t="s">
        <v>132</v>
      </c>
      <c r="B77" s="29" t="s">
        <v>133</v>
      </c>
      <c r="C77" s="29" t="s">
        <v>134</v>
      </c>
      <c r="D77" s="29" t="s">
        <v>135</v>
      </c>
      <c r="E77" s="12">
        <v>0.47</v>
      </c>
      <c r="F77" s="165"/>
      <c r="G77" s="166"/>
    </row>
    <row r="78" spans="1:13" ht="45" x14ac:dyDescent="0.25">
      <c r="A78" s="29" t="s">
        <v>136</v>
      </c>
      <c r="B78" s="29" t="s">
        <v>137</v>
      </c>
      <c r="C78" s="29" t="s">
        <v>138</v>
      </c>
      <c r="D78" s="29" t="s">
        <v>139</v>
      </c>
      <c r="E78" s="12">
        <v>0.47</v>
      </c>
      <c r="F78" s="165"/>
      <c r="G78" s="166"/>
    </row>
    <row r="79" spans="1:13" ht="60" x14ac:dyDescent="0.25">
      <c r="A79" s="29" t="s">
        <v>140</v>
      </c>
      <c r="B79" s="29" t="s">
        <v>141</v>
      </c>
      <c r="C79" s="29" t="s">
        <v>142</v>
      </c>
      <c r="D79" s="29" t="s">
        <v>143</v>
      </c>
      <c r="E79" s="12">
        <v>0.47</v>
      </c>
      <c r="F79" s="165"/>
      <c r="G79" s="166"/>
    </row>
    <row r="80" spans="1:13" ht="60" x14ac:dyDescent="0.25">
      <c r="A80" s="29" t="s">
        <v>144</v>
      </c>
      <c r="B80" s="29" t="s">
        <v>357</v>
      </c>
      <c r="C80" s="29" t="s">
        <v>142</v>
      </c>
      <c r="D80" s="29" t="s">
        <v>143</v>
      </c>
      <c r="E80" s="12">
        <v>0.47</v>
      </c>
      <c r="F80" s="165"/>
      <c r="G80" s="166"/>
    </row>
    <row r="81" spans="1:8" x14ac:dyDescent="0.25">
      <c r="A81" s="29" t="s">
        <v>130</v>
      </c>
      <c r="B81" s="29" t="s">
        <v>131</v>
      </c>
      <c r="C81" s="29" t="s">
        <v>30</v>
      </c>
      <c r="D81" s="29" t="s">
        <v>31</v>
      </c>
      <c r="E81" s="12">
        <v>0.47</v>
      </c>
      <c r="F81" s="165"/>
      <c r="G81" s="166"/>
    </row>
    <row r="82" spans="1:8" ht="60" x14ac:dyDescent="0.25">
      <c r="A82" s="29" t="s">
        <v>32</v>
      </c>
      <c r="B82" s="29" t="s">
        <v>358</v>
      </c>
      <c r="C82" s="29" t="s">
        <v>145</v>
      </c>
      <c r="D82" s="29" t="s">
        <v>146</v>
      </c>
      <c r="E82" s="12">
        <v>0.47</v>
      </c>
      <c r="F82" s="165"/>
      <c r="G82" s="166"/>
    </row>
    <row r="83" spans="1:8" ht="60" x14ac:dyDescent="0.25">
      <c r="A83" s="29" t="s">
        <v>32</v>
      </c>
      <c r="B83" s="29" t="s">
        <v>33</v>
      </c>
      <c r="C83" s="29" t="s">
        <v>147</v>
      </c>
      <c r="D83" s="29" t="s">
        <v>148</v>
      </c>
      <c r="E83" s="12">
        <v>0.47</v>
      </c>
      <c r="F83" s="165"/>
      <c r="G83" s="166"/>
      <c r="H83" s="37"/>
    </row>
    <row r="84" spans="1:8" ht="60" x14ac:dyDescent="0.25">
      <c r="A84" s="29" t="s">
        <v>149</v>
      </c>
      <c r="B84" s="29" t="s">
        <v>150</v>
      </c>
      <c r="C84" s="29" t="s">
        <v>90</v>
      </c>
      <c r="D84" s="29" t="s">
        <v>91</v>
      </c>
      <c r="E84" s="12">
        <v>0.47</v>
      </c>
      <c r="F84" s="165"/>
      <c r="G84" s="166"/>
    </row>
    <row r="85" spans="1:8" ht="60" x14ac:dyDescent="0.25">
      <c r="A85" s="29" t="s">
        <v>149</v>
      </c>
      <c r="B85" s="29" t="s">
        <v>150</v>
      </c>
      <c r="C85" s="29" t="s">
        <v>88</v>
      </c>
      <c r="D85" s="29" t="s">
        <v>89</v>
      </c>
      <c r="E85" s="12">
        <v>0.47</v>
      </c>
      <c r="F85" s="165"/>
      <c r="G85" s="166"/>
    </row>
    <row r="86" spans="1:8" ht="60" x14ac:dyDescent="0.25">
      <c r="A86" s="29" t="s">
        <v>110</v>
      </c>
      <c r="B86" s="29" t="s">
        <v>111</v>
      </c>
      <c r="C86" s="29" t="s">
        <v>90</v>
      </c>
      <c r="D86" s="29" t="s">
        <v>91</v>
      </c>
      <c r="E86" s="12">
        <v>0.47</v>
      </c>
      <c r="F86" s="165"/>
      <c r="G86" s="166"/>
    </row>
    <row r="87" spans="1:8" ht="60" x14ac:dyDescent="0.25">
      <c r="A87" s="29" t="s">
        <v>110</v>
      </c>
      <c r="B87" s="29" t="s">
        <v>111</v>
      </c>
      <c r="C87" s="29" t="s">
        <v>88</v>
      </c>
      <c r="D87" s="29" t="s">
        <v>89</v>
      </c>
      <c r="E87" s="12">
        <v>0.47</v>
      </c>
      <c r="F87" s="165"/>
      <c r="G87" s="166"/>
    </row>
    <row r="88" spans="1:8" ht="30" x14ac:dyDescent="0.25">
      <c r="A88" s="29" t="s">
        <v>94</v>
      </c>
      <c r="B88" s="29" t="s">
        <v>95</v>
      </c>
      <c r="C88" s="29" t="s">
        <v>86</v>
      </c>
      <c r="D88" s="29" t="s">
        <v>87</v>
      </c>
      <c r="E88" s="12">
        <v>0.47</v>
      </c>
      <c r="F88" s="165"/>
      <c r="G88" s="166"/>
    </row>
    <row r="89" spans="1:8" ht="30" x14ac:dyDescent="0.25">
      <c r="A89" s="29" t="s">
        <v>98</v>
      </c>
      <c r="B89" s="29" t="s">
        <v>99</v>
      </c>
      <c r="C89" s="29" t="s">
        <v>86</v>
      </c>
      <c r="D89" s="29" t="s">
        <v>87</v>
      </c>
      <c r="E89" s="12">
        <v>0.47</v>
      </c>
      <c r="F89" s="165"/>
      <c r="G89" s="166"/>
    </row>
    <row r="90" spans="1:8" ht="45" x14ac:dyDescent="0.25">
      <c r="A90" s="29" t="s">
        <v>151</v>
      </c>
      <c r="B90" s="29" t="s">
        <v>152</v>
      </c>
      <c r="C90" s="29" t="s">
        <v>153</v>
      </c>
      <c r="D90" s="29" t="s">
        <v>154</v>
      </c>
      <c r="E90" s="12">
        <v>0.47</v>
      </c>
      <c r="F90" s="165"/>
      <c r="G90" s="166"/>
    </row>
    <row r="91" spans="1:8" ht="60" x14ac:dyDescent="0.25">
      <c r="A91" s="29" t="s">
        <v>32</v>
      </c>
      <c r="B91" s="29" t="s">
        <v>33</v>
      </c>
      <c r="C91" s="29" t="s">
        <v>155</v>
      </c>
      <c r="D91" s="29" t="s">
        <v>156</v>
      </c>
      <c r="E91" s="12">
        <v>0.47</v>
      </c>
      <c r="F91" s="165"/>
      <c r="G91" s="166"/>
    </row>
    <row r="92" spans="1:8" ht="60" x14ac:dyDescent="0.25">
      <c r="A92" s="29" t="s">
        <v>157</v>
      </c>
      <c r="B92" s="29" t="s">
        <v>158</v>
      </c>
      <c r="C92" s="29" t="s">
        <v>142</v>
      </c>
      <c r="D92" s="29" t="s">
        <v>143</v>
      </c>
      <c r="E92" s="12">
        <v>0.47</v>
      </c>
      <c r="F92" s="165"/>
      <c r="G92" s="166"/>
    </row>
    <row r="93" spans="1:8" ht="60" x14ac:dyDescent="0.25">
      <c r="A93" s="29" t="s">
        <v>155</v>
      </c>
      <c r="B93" s="29" t="s">
        <v>156</v>
      </c>
      <c r="C93" s="29" t="s">
        <v>159</v>
      </c>
      <c r="D93" s="29" t="s">
        <v>160</v>
      </c>
      <c r="E93" s="12">
        <v>0.47</v>
      </c>
      <c r="F93" s="165"/>
      <c r="G93" s="166"/>
    </row>
    <row r="94" spans="1:8" ht="20.100000000000001" customHeight="1" x14ac:dyDescent="0.25">
      <c r="A94" s="29" t="s">
        <v>161</v>
      </c>
      <c r="B94" s="29" t="s">
        <v>162</v>
      </c>
      <c r="C94" s="29" t="s">
        <v>163</v>
      </c>
      <c r="D94" s="29" t="s">
        <v>164</v>
      </c>
      <c r="E94" s="12">
        <v>0.47</v>
      </c>
      <c r="F94" s="165"/>
      <c r="G94" s="166"/>
    </row>
    <row r="95" spans="1:8" ht="20.100000000000001" customHeight="1" x14ac:dyDescent="0.25">
      <c r="A95" s="29" t="s">
        <v>161</v>
      </c>
      <c r="B95" s="29" t="s">
        <v>162</v>
      </c>
      <c r="C95" s="29" t="s">
        <v>165</v>
      </c>
      <c r="D95" s="29" t="s">
        <v>166</v>
      </c>
      <c r="E95" s="12">
        <v>0.47</v>
      </c>
      <c r="F95" s="165"/>
      <c r="G95" s="166"/>
    </row>
    <row r="96" spans="1:8" ht="30" x14ac:dyDescent="0.25">
      <c r="A96" s="29" t="s">
        <v>161</v>
      </c>
      <c r="B96" s="29" t="s">
        <v>162</v>
      </c>
      <c r="C96" s="29" t="s">
        <v>167</v>
      </c>
      <c r="D96" s="29" t="s">
        <v>168</v>
      </c>
      <c r="E96" s="12">
        <v>0.47</v>
      </c>
      <c r="F96" s="165"/>
      <c r="G96" s="166"/>
    </row>
    <row r="97" spans="1:9" ht="45" x14ac:dyDescent="0.25">
      <c r="A97" s="29" t="s">
        <v>92</v>
      </c>
      <c r="B97" s="29" t="s">
        <v>93</v>
      </c>
      <c r="C97" s="29" t="s">
        <v>110</v>
      </c>
      <c r="D97" s="29" t="s">
        <v>111</v>
      </c>
      <c r="E97" s="12">
        <v>0.47</v>
      </c>
      <c r="F97" s="165"/>
      <c r="G97" s="166"/>
    </row>
    <row r="98" spans="1:9" ht="45" x14ac:dyDescent="0.25">
      <c r="A98" s="29" t="s">
        <v>92</v>
      </c>
      <c r="B98" s="29" t="s">
        <v>93</v>
      </c>
      <c r="C98" s="29" t="s">
        <v>169</v>
      </c>
      <c r="D98" s="29" t="s">
        <v>170</v>
      </c>
      <c r="E98" s="12">
        <v>0.47</v>
      </c>
      <c r="F98" s="165"/>
      <c r="G98" s="166"/>
    </row>
    <row r="99" spans="1:9" ht="60" x14ac:dyDescent="0.25">
      <c r="A99" s="29" t="s">
        <v>92</v>
      </c>
      <c r="B99" s="29" t="s">
        <v>93</v>
      </c>
      <c r="C99" s="29" t="s">
        <v>149</v>
      </c>
      <c r="D99" s="29" t="s">
        <v>150</v>
      </c>
      <c r="E99" s="12">
        <v>0.47</v>
      </c>
      <c r="F99" s="165"/>
      <c r="G99" s="166"/>
    </row>
    <row r="100" spans="1:9" ht="45" x14ac:dyDescent="0.25">
      <c r="A100" s="29" t="s">
        <v>100</v>
      </c>
      <c r="B100" s="29" t="s">
        <v>101</v>
      </c>
      <c r="C100" s="29" t="s">
        <v>110</v>
      </c>
      <c r="D100" s="29" t="s">
        <v>111</v>
      </c>
      <c r="E100" s="12">
        <v>0.47</v>
      </c>
      <c r="F100" s="165"/>
      <c r="G100" s="166"/>
    </row>
    <row r="101" spans="1:9" ht="45" x14ac:dyDescent="0.25">
      <c r="A101" s="29" t="s">
        <v>100</v>
      </c>
      <c r="B101" s="29" t="s">
        <v>101</v>
      </c>
      <c r="C101" s="29" t="s">
        <v>169</v>
      </c>
      <c r="D101" s="29" t="s">
        <v>170</v>
      </c>
      <c r="E101" s="12">
        <v>0.47</v>
      </c>
      <c r="F101" s="165"/>
      <c r="G101" s="166"/>
    </row>
    <row r="102" spans="1:9" ht="60" x14ac:dyDescent="0.25">
      <c r="A102" s="29" t="s">
        <v>100</v>
      </c>
      <c r="B102" s="29" t="s">
        <v>101</v>
      </c>
      <c r="C102" s="29" t="s">
        <v>149</v>
      </c>
      <c r="D102" s="29" t="s">
        <v>150</v>
      </c>
      <c r="E102" s="12">
        <v>0.47</v>
      </c>
      <c r="F102" s="165"/>
      <c r="G102" s="166"/>
    </row>
    <row r="103" spans="1:9" ht="45" x14ac:dyDescent="0.25">
      <c r="A103" s="29" t="s">
        <v>102</v>
      </c>
      <c r="B103" s="29" t="s">
        <v>103</v>
      </c>
      <c r="C103" s="29" t="s">
        <v>110</v>
      </c>
      <c r="D103" s="29" t="s">
        <v>111</v>
      </c>
      <c r="E103" s="12">
        <v>0.47</v>
      </c>
      <c r="F103" s="165"/>
      <c r="G103" s="166"/>
    </row>
    <row r="104" spans="1:9" ht="45" x14ac:dyDescent="0.25">
      <c r="A104" s="29" t="s">
        <v>102</v>
      </c>
      <c r="B104" s="29" t="s">
        <v>103</v>
      </c>
      <c r="C104" s="29" t="s">
        <v>169</v>
      </c>
      <c r="D104" s="29" t="s">
        <v>170</v>
      </c>
      <c r="E104" s="12">
        <v>0.47</v>
      </c>
      <c r="F104" s="165"/>
      <c r="G104" s="166"/>
    </row>
    <row r="105" spans="1:9" ht="60" x14ac:dyDescent="0.25">
      <c r="A105" s="29" t="s">
        <v>102</v>
      </c>
      <c r="B105" s="29" t="s">
        <v>103</v>
      </c>
      <c r="C105" s="29" t="s">
        <v>149</v>
      </c>
      <c r="D105" s="29" t="s">
        <v>150</v>
      </c>
      <c r="E105" s="12">
        <v>0.47</v>
      </c>
      <c r="F105" s="165"/>
      <c r="G105" s="166"/>
    </row>
    <row r="106" spans="1:9" ht="60" x14ac:dyDescent="0.25">
      <c r="A106" s="29" t="s">
        <v>96</v>
      </c>
      <c r="B106" s="29" t="s">
        <v>97</v>
      </c>
      <c r="C106" s="29" t="s">
        <v>90</v>
      </c>
      <c r="D106" s="29" t="s">
        <v>91</v>
      </c>
      <c r="E106" s="12">
        <v>0.47</v>
      </c>
      <c r="F106" s="165"/>
      <c r="G106" s="166"/>
    </row>
    <row r="107" spans="1:9" ht="60" x14ac:dyDescent="0.25">
      <c r="A107" s="29" t="s">
        <v>94</v>
      </c>
      <c r="B107" s="29" t="s">
        <v>95</v>
      </c>
      <c r="C107" s="29" t="s">
        <v>90</v>
      </c>
      <c r="D107" s="29" t="s">
        <v>91</v>
      </c>
      <c r="E107" s="12">
        <v>0.47</v>
      </c>
      <c r="F107" s="165"/>
      <c r="G107" s="166"/>
    </row>
    <row r="108" spans="1:9" ht="60" x14ac:dyDescent="0.25">
      <c r="A108" s="29" t="s">
        <v>98</v>
      </c>
      <c r="B108" s="29" t="s">
        <v>99</v>
      </c>
      <c r="C108" s="29" t="s">
        <v>90</v>
      </c>
      <c r="D108" s="29" t="s">
        <v>91</v>
      </c>
      <c r="E108" s="12">
        <v>0.47</v>
      </c>
      <c r="F108" s="165"/>
      <c r="G108" s="166"/>
    </row>
    <row r="109" spans="1:9" ht="30" x14ac:dyDescent="0.25">
      <c r="A109" s="29" t="s">
        <v>94</v>
      </c>
      <c r="B109" s="29" t="s">
        <v>95</v>
      </c>
      <c r="C109" s="29" t="s">
        <v>128</v>
      </c>
      <c r="D109" s="29" t="s">
        <v>129</v>
      </c>
      <c r="E109" s="12">
        <v>0.47</v>
      </c>
      <c r="F109" s="165"/>
      <c r="G109" s="166"/>
    </row>
    <row r="110" spans="1:9" ht="45" x14ac:dyDescent="0.25">
      <c r="A110" s="29" t="s">
        <v>94</v>
      </c>
      <c r="B110" s="29" t="s">
        <v>95</v>
      </c>
      <c r="C110" s="29" t="s">
        <v>104</v>
      </c>
      <c r="D110" s="29" t="s">
        <v>105</v>
      </c>
      <c r="E110" s="12">
        <v>0.47</v>
      </c>
      <c r="F110" s="165"/>
      <c r="G110" s="166"/>
    </row>
    <row r="111" spans="1:9" ht="60" x14ac:dyDescent="0.25">
      <c r="A111" s="29" t="s">
        <v>171</v>
      </c>
      <c r="B111" s="29" t="s">
        <v>172</v>
      </c>
      <c r="C111" s="29" t="s">
        <v>173</v>
      </c>
      <c r="D111" s="29" t="s">
        <v>174</v>
      </c>
      <c r="E111" s="12">
        <v>0.47</v>
      </c>
      <c r="F111" s="165"/>
      <c r="G111" s="166"/>
      <c r="I111" s="37"/>
    </row>
    <row r="112" spans="1:9" ht="60" x14ac:dyDescent="0.25">
      <c r="A112" s="29" t="s">
        <v>171</v>
      </c>
      <c r="B112" s="29" t="s">
        <v>172</v>
      </c>
      <c r="C112" s="29" t="s">
        <v>128</v>
      </c>
      <c r="D112" s="29" t="s">
        <v>129</v>
      </c>
      <c r="E112" s="12">
        <v>0.47</v>
      </c>
      <c r="F112" s="165"/>
      <c r="G112" s="166"/>
    </row>
    <row r="113" spans="1:11" ht="45" x14ac:dyDescent="0.25">
      <c r="A113" s="29" t="s">
        <v>175</v>
      </c>
      <c r="B113" s="29" t="s">
        <v>176</v>
      </c>
      <c r="C113" s="29" t="s">
        <v>177</v>
      </c>
      <c r="D113" s="29" t="s">
        <v>178</v>
      </c>
      <c r="E113" s="12">
        <v>0.47</v>
      </c>
      <c r="F113" s="165"/>
      <c r="G113" s="166"/>
      <c r="K113" s="37"/>
    </row>
    <row r="114" spans="1:11" ht="45" x14ac:dyDescent="0.25">
      <c r="A114" s="29" t="s">
        <v>120</v>
      </c>
      <c r="B114" s="29" t="s">
        <v>121</v>
      </c>
      <c r="C114" s="29" t="s">
        <v>179</v>
      </c>
      <c r="D114" s="29" t="s">
        <v>180</v>
      </c>
      <c r="E114" s="12">
        <v>0.47</v>
      </c>
      <c r="F114" s="165"/>
      <c r="G114" s="166"/>
    </row>
    <row r="115" spans="1:11" x14ac:dyDescent="0.25">
      <c r="A115" s="29" t="s">
        <v>120</v>
      </c>
      <c r="B115" s="29" t="s">
        <v>121</v>
      </c>
      <c r="C115" s="29" t="s">
        <v>181</v>
      </c>
      <c r="D115" s="29" t="s">
        <v>182</v>
      </c>
      <c r="E115" s="12">
        <v>0.47</v>
      </c>
      <c r="F115" s="165"/>
      <c r="G115" s="166"/>
    </row>
    <row r="116" spans="1:11" ht="30" x14ac:dyDescent="0.25">
      <c r="A116" s="29" t="s">
        <v>120</v>
      </c>
      <c r="B116" s="29" t="s">
        <v>121</v>
      </c>
      <c r="C116" s="29" t="s">
        <v>118</v>
      </c>
      <c r="D116" s="29" t="s">
        <v>119</v>
      </c>
      <c r="E116" s="12">
        <v>0.47</v>
      </c>
      <c r="F116" s="165"/>
      <c r="G116" s="166"/>
    </row>
    <row r="117" spans="1:11" x14ac:dyDescent="0.25">
      <c r="A117" s="29" t="s">
        <v>120</v>
      </c>
      <c r="B117" s="29" t="s">
        <v>121</v>
      </c>
      <c r="C117" s="29" t="s">
        <v>183</v>
      </c>
      <c r="D117" s="29" t="s">
        <v>184</v>
      </c>
      <c r="E117" s="12">
        <v>0.47</v>
      </c>
      <c r="F117" s="165"/>
      <c r="G117" s="166"/>
    </row>
    <row r="118" spans="1:11" ht="30" x14ac:dyDescent="0.25">
      <c r="A118" s="29" t="s">
        <v>126</v>
      </c>
      <c r="B118" s="29" t="s">
        <v>127</v>
      </c>
      <c r="C118" s="29" t="s">
        <v>185</v>
      </c>
      <c r="D118" s="29" t="s">
        <v>186</v>
      </c>
      <c r="E118" s="12">
        <v>0.47</v>
      </c>
      <c r="F118" s="165"/>
      <c r="G118" s="166"/>
    </row>
    <row r="119" spans="1:11" ht="45" x14ac:dyDescent="0.25">
      <c r="A119" s="29" t="s">
        <v>100</v>
      </c>
      <c r="B119" s="29" t="s">
        <v>101</v>
      </c>
      <c r="C119" s="29" t="s">
        <v>124</v>
      </c>
      <c r="D119" s="29" t="s">
        <v>125</v>
      </c>
      <c r="E119" s="12">
        <v>0.47</v>
      </c>
      <c r="F119" s="165"/>
      <c r="G119" s="166"/>
    </row>
    <row r="120" spans="1:11" ht="45" x14ac:dyDescent="0.25">
      <c r="A120" s="29" t="s">
        <v>187</v>
      </c>
      <c r="B120" s="29" t="s">
        <v>188</v>
      </c>
      <c r="C120" s="29" t="s">
        <v>189</v>
      </c>
      <c r="D120" s="29" t="s">
        <v>190</v>
      </c>
      <c r="E120" s="12">
        <v>0.47</v>
      </c>
      <c r="F120" s="165"/>
      <c r="G120" s="166"/>
    </row>
    <row r="121" spans="1:11" ht="30" x14ac:dyDescent="0.25">
      <c r="A121" s="29" t="s">
        <v>191</v>
      </c>
      <c r="B121" s="29" t="s">
        <v>192</v>
      </c>
      <c r="C121" s="29" t="s">
        <v>118</v>
      </c>
      <c r="D121" s="29" t="s">
        <v>119</v>
      </c>
      <c r="E121" s="12">
        <v>0.47</v>
      </c>
      <c r="F121" s="165"/>
      <c r="G121" s="166"/>
    </row>
    <row r="122" spans="1:11" ht="30" x14ac:dyDescent="0.25">
      <c r="A122" s="29" t="s">
        <v>193</v>
      </c>
      <c r="B122" s="29" t="s">
        <v>194</v>
      </c>
      <c r="C122" s="29" t="s">
        <v>195</v>
      </c>
      <c r="D122" s="29" t="s">
        <v>196</v>
      </c>
      <c r="E122" s="12">
        <v>0.47</v>
      </c>
      <c r="F122" s="165"/>
      <c r="G122" s="166"/>
      <c r="I122" s="37"/>
    </row>
    <row r="123" spans="1:11" ht="60" x14ac:dyDescent="0.25">
      <c r="A123" s="29" t="s">
        <v>32</v>
      </c>
      <c r="B123" s="29" t="s">
        <v>33</v>
      </c>
      <c r="C123" s="29" t="s">
        <v>197</v>
      </c>
      <c r="D123" s="29" t="s">
        <v>198</v>
      </c>
      <c r="E123" s="12">
        <v>0.47</v>
      </c>
      <c r="F123" s="165"/>
      <c r="G123" s="166"/>
    </row>
    <row r="124" spans="1:11" ht="60" x14ac:dyDescent="0.25">
      <c r="A124" s="29" t="s">
        <v>32</v>
      </c>
      <c r="B124" s="29" t="s">
        <v>33</v>
      </c>
      <c r="C124" s="29" t="s">
        <v>199</v>
      </c>
      <c r="D124" s="29" t="s">
        <v>200</v>
      </c>
      <c r="E124" s="12">
        <v>0.47</v>
      </c>
      <c r="F124" s="165"/>
      <c r="G124" s="166"/>
    </row>
    <row r="125" spans="1:11" ht="60" x14ac:dyDescent="0.25">
      <c r="A125" s="29" t="s">
        <v>201</v>
      </c>
      <c r="B125" s="29" t="s">
        <v>202</v>
      </c>
      <c r="C125" s="29" t="s">
        <v>142</v>
      </c>
      <c r="D125" s="29" t="s">
        <v>143</v>
      </c>
      <c r="E125" s="12">
        <v>0.47</v>
      </c>
      <c r="F125" s="165"/>
      <c r="G125" s="166"/>
    </row>
    <row r="126" spans="1:11" ht="60" x14ac:dyDescent="0.25">
      <c r="A126" s="29" t="s">
        <v>155</v>
      </c>
      <c r="B126" s="29" t="s">
        <v>156</v>
      </c>
      <c r="C126" s="29" t="s">
        <v>36</v>
      </c>
      <c r="D126" s="29" t="s">
        <v>37</v>
      </c>
      <c r="E126" s="12">
        <v>0.47</v>
      </c>
      <c r="F126" s="165"/>
      <c r="G126" s="166"/>
    </row>
    <row r="127" spans="1:11" ht="30" x14ac:dyDescent="0.25">
      <c r="A127" s="29" t="s">
        <v>159</v>
      </c>
      <c r="B127" s="29" t="s">
        <v>160</v>
      </c>
      <c r="C127" s="29" t="s">
        <v>203</v>
      </c>
      <c r="D127" s="29" t="s">
        <v>204</v>
      </c>
      <c r="E127" s="12">
        <v>0.47</v>
      </c>
      <c r="F127" s="165"/>
      <c r="G127" s="166"/>
    </row>
    <row r="128" spans="1:11" ht="30" customHeight="1" x14ac:dyDescent="0.25">
      <c r="A128" s="172" t="s">
        <v>205</v>
      </c>
      <c r="B128" s="172"/>
      <c r="C128" s="172"/>
      <c r="D128" s="172"/>
      <c r="E128" s="12">
        <v>1.1599999999999999</v>
      </c>
      <c r="F128" s="165"/>
      <c r="G128" s="166"/>
    </row>
    <row r="129" spans="1:7" ht="45" x14ac:dyDescent="0.25">
      <c r="A129" s="29" t="s">
        <v>108</v>
      </c>
      <c r="B129" s="29" t="s">
        <v>109</v>
      </c>
      <c r="C129" s="29" t="s">
        <v>169</v>
      </c>
      <c r="D129" s="25" t="s">
        <v>170</v>
      </c>
      <c r="E129" s="12">
        <v>1.1599999999999999</v>
      </c>
      <c r="F129" s="165"/>
      <c r="G129" s="166"/>
    </row>
    <row r="130" spans="1:7" ht="20.100000000000001" customHeight="1" x14ac:dyDescent="0.25">
      <c r="A130" s="29" t="s">
        <v>206</v>
      </c>
      <c r="B130" s="29" t="s">
        <v>207</v>
      </c>
      <c r="C130" s="29" t="s">
        <v>208</v>
      </c>
      <c r="D130" s="29" t="s">
        <v>209</v>
      </c>
      <c r="E130" s="12">
        <v>1.1599999999999999</v>
      </c>
      <c r="F130" s="165"/>
      <c r="G130" s="166"/>
    </row>
    <row r="131" spans="1:7" ht="60" x14ac:dyDescent="0.25">
      <c r="A131" s="29" t="s">
        <v>169</v>
      </c>
      <c r="B131" s="29" t="s">
        <v>170</v>
      </c>
      <c r="C131" s="29" t="s">
        <v>90</v>
      </c>
      <c r="D131" s="29" t="s">
        <v>91</v>
      </c>
      <c r="E131" s="12">
        <v>1.1599999999999999</v>
      </c>
      <c r="F131" s="165"/>
      <c r="G131" s="166"/>
    </row>
    <row r="132" spans="1:7" ht="60" x14ac:dyDescent="0.25">
      <c r="A132" s="29" t="s">
        <v>169</v>
      </c>
      <c r="B132" s="29" t="s">
        <v>170</v>
      </c>
      <c r="C132" s="29" t="s">
        <v>88</v>
      </c>
      <c r="D132" s="29" t="s">
        <v>89</v>
      </c>
      <c r="E132" s="12">
        <v>1.1599999999999999</v>
      </c>
      <c r="F132" s="165"/>
      <c r="G132" s="166"/>
    </row>
    <row r="133" spans="1:7" ht="45" x14ac:dyDescent="0.25">
      <c r="A133" s="29" t="s">
        <v>36</v>
      </c>
      <c r="B133" s="29" t="s">
        <v>37</v>
      </c>
      <c r="C133" s="29" t="s">
        <v>210</v>
      </c>
      <c r="D133" s="29" t="s">
        <v>211</v>
      </c>
      <c r="E133" s="12">
        <v>1.1599999999999999</v>
      </c>
      <c r="F133" s="165"/>
      <c r="G133" s="166"/>
    </row>
    <row r="134" spans="1:7" ht="45" x14ac:dyDescent="0.25">
      <c r="A134" s="29" t="s">
        <v>212</v>
      </c>
      <c r="B134" s="29" t="s">
        <v>213</v>
      </c>
      <c r="C134" s="29" t="s">
        <v>36</v>
      </c>
      <c r="D134" s="29" t="s">
        <v>37</v>
      </c>
      <c r="E134" s="12">
        <v>1.1599999999999999</v>
      </c>
      <c r="F134" s="165"/>
      <c r="G134" s="166"/>
    </row>
    <row r="135" spans="1:7" ht="45" x14ac:dyDescent="0.25">
      <c r="A135" s="29" t="s">
        <v>214</v>
      </c>
      <c r="B135" s="29" t="s">
        <v>215</v>
      </c>
      <c r="C135" s="29" t="s">
        <v>36</v>
      </c>
      <c r="D135" s="29" t="s">
        <v>37</v>
      </c>
      <c r="E135" s="12">
        <v>1.1599999999999999</v>
      </c>
      <c r="F135" s="165"/>
      <c r="G135" s="166"/>
    </row>
    <row r="136" spans="1:7" ht="30" customHeight="1" x14ac:dyDescent="0.25">
      <c r="A136" s="172" t="s">
        <v>216</v>
      </c>
      <c r="B136" s="172"/>
      <c r="C136" s="172"/>
      <c r="D136" s="172"/>
      <c r="E136" s="12">
        <v>2.0699999999999998</v>
      </c>
      <c r="F136" s="165"/>
      <c r="G136" s="166"/>
    </row>
    <row r="137" spans="1:7" ht="45" x14ac:dyDescent="0.25">
      <c r="A137" s="29" t="s">
        <v>104</v>
      </c>
      <c r="B137" s="29" t="s">
        <v>105</v>
      </c>
      <c r="C137" s="29" t="s">
        <v>217</v>
      </c>
      <c r="D137" s="29" t="s">
        <v>218</v>
      </c>
      <c r="E137" s="12">
        <v>2.0699999999999998</v>
      </c>
      <c r="F137" s="165"/>
      <c r="G137" s="166"/>
    </row>
    <row r="138" spans="1:7" ht="30" x14ac:dyDescent="0.25">
      <c r="A138" s="29" t="s">
        <v>219</v>
      </c>
      <c r="B138" s="29" t="s">
        <v>220</v>
      </c>
      <c r="C138" s="29" t="s">
        <v>136</v>
      </c>
      <c r="D138" s="29" t="s">
        <v>137</v>
      </c>
      <c r="E138" s="12">
        <v>2.0699999999999998</v>
      </c>
      <c r="F138" s="165"/>
      <c r="G138" s="166"/>
    </row>
    <row r="139" spans="1:7" ht="30" x14ac:dyDescent="0.25">
      <c r="A139" s="29" t="s">
        <v>214</v>
      </c>
      <c r="B139" s="29" t="s">
        <v>215</v>
      </c>
      <c r="C139" s="29" t="s">
        <v>159</v>
      </c>
      <c r="D139" s="29" t="s">
        <v>160</v>
      </c>
      <c r="E139" s="12">
        <v>2.0699999999999998</v>
      </c>
      <c r="F139" s="165"/>
      <c r="G139" s="166"/>
    </row>
    <row r="140" spans="1:7" ht="30" x14ac:dyDescent="0.25">
      <c r="A140" s="29" t="s">
        <v>214</v>
      </c>
      <c r="B140" s="29" t="s">
        <v>215</v>
      </c>
      <c r="C140" s="29" t="s">
        <v>221</v>
      </c>
      <c r="D140" s="29" t="s">
        <v>222</v>
      </c>
      <c r="E140" s="12">
        <v>2.0699999999999998</v>
      </c>
      <c r="F140" s="165"/>
      <c r="G140" s="166"/>
    </row>
    <row r="141" spans="1:7" ht="30" x14ac:dyDescent="0.25">
      <c r="A141" s="29" t="s">
        <v>223</v>
      </c>
      <c r="B141" s="29" t="s">
        <v>224</v>
      </c>
      <c r="C141" s="29" t="s">
        <v>165</v>
      </c>
      <c r="D141" s="29" t="s">
        <v>166</v>
      </c>
      <c r="E141" s="12">
        <v>2.0699999999999998</v>
      </c>
      <c r="F141" s="165"/>
      <c r="G141" s="166"/>
    </row>
    <row r="142" spans="1:7" ht="45" x14ac:dyDescent="0.25">
      <c r="A142" s="29" t="s">
        <v>40</v>
      </c>
      <c r="B142" s="29" t="s">
        <v>41</v>
      </c>
      <c r="C142" s="29" t="s">
        <v>210</v>
      </c>
      <c r="D142" s="29" t="s">
        <v>211</v>
      </c>
      <c r="E142" s="12">
        <v>2.0699999999999998</v>
      </c>
      <c r="F142" s="165"/>
      <c r="G142" s="166"/>
    </row>
    <row r="143" spans="1:7" ht="45" x14ac:dyDescent="0.25">
      <c r="A143" s="29" t="s">
        <v>40</v>
      </c>
      <c r="B143" s="29" t="s">
        <v>41</v>
      </c>
      <c r="C143" s="29" t="s">
        <v>36</v>
      </c>
      <c r="D143" s="29" t="s">
        <v>37</v>
      </c>
      <c r="E143" s="12">
        <v>2.0699999999999998</v>
      </c>
      <c r="F143" s="165"/>
      <c r="G143" s="166"/>
    </row>
    <row r="144" spans="1:7" ht="60" x14ac:dyDescent="0.25">
      <c r="A144" s="29" t="s">
        <v>171</v>
      </c>
      <c r="B144" s="25" t="s">
        <v>172</v>
      </c>
      <c r="C144" s="29" t="s">
        <v>225</v>
      </c>
      <c r="D144" s="29" t="s">
        <v>226</v>
      </c>
      <c r="E144" s="12">
        <v>2.0699999999999998</v>
      </c>
      <c r="F144" s="165"/>
      <c r="G144" s="166"/>
    </row>
    <row r="145" spans="1:9" ht="45" x14ac:dyDescent="0.25">
      <c r="A145" s="29" t="s">
        <v>227</v>
      </c>
      <c r="B145" s="29" t="s">
        <v>228</v>
      </c>
      <c r="C145" s="29" t="s">
        <v>185</v>
      </c>
      <c r="D145" s="29" t="s">
        <v>186</v>
      </c>
      <c r="E145" s="12">
        <v>2.0699999999999998</v>
      </c>
      <c r="F145" s="165"/>
      <c r="G145" s="166"/>
    </row>
    <row r="146" spans="1:9" ht="45" x14ac:dyDescent="0.25">
      <c r="A146" s="29" t="s">
        <v>124</v>
      </c>
      <c r="B146" s="29" t="s">
        <v>125</v>
      </c>
      <c r="C146" s="29" t="s">
        <v>185</v>
      </c>
      <c r="D146" s="29" t="s">
        <v>186</v>
      </c>
      <c r="E146" s="12">
        <v>2.0699999999999998</v>
      </c>
      <c r="F146" s="165"/>
      <c r="G146" s="166"/>
    </row>
    <row r="147" spans="1:9" ht="45" x14ac:dyDescent="0.25">
      <c r="A147" s="29" t="s">
        <v>212</v>
      </c>
      <c r="B147" s="29" t="s">
        <v>213</v>
      </c>
      <c r="C147" s="29" t="s">
        <v>40</v>
      </c>
      <c r="D147" s="29" t="s">
        <v>41</v>
      </c>
      <c r="E147" s="12">
        <v>2.0699999999999998</v>
      </c>
      <c r="F147" s="165"/>
      <c r="G147" s="166"/>
    </row>
    <row r="148" spans="1:9" ht="30" x14ac:dyDescent="0.25">
      <c r="A148" s="29" t="s">
        <v>73</v>
      </c>
      <c r="B148" s="29" t="s">
        <v>74</v>
      </c>
      <c r="C148" s="29" t="s">
        <v>167</v>
      </c>
      <c r="D148" s="29" t="s">
        <v>168</v>
      </c>
      <c r="E148" s="12">
        <v>2.0699999999999998</v>
      </c>
      <c r="F148" s="165"/>
      <c r="G148" s="166"/>
    </row>
    <row r="149" spans="1:9" ht="30" x14ac:dyDescent="0.25">
      <c r="A149" s="29" t="s">
        <v>75</v>
      </c>
      <c r="B149" s="29" t="s">
        <v>76</v>
      </c>
      <c r="C149" s="29" t="s">
        <v>167</v>
      </c>
      <c r="D149" s="29" t="s">
        <v>168</v>
      </c>
      <c r="E149" s="12">
        <v>2.0699999999999998</v>
      </c>
      <c r="F149" s="165"/>
      <c r="G149" s="166"/>
    </row>
    <row r="150" spans="1:9" ht="30" x14ac:dyDescent="0.25">
      <c r="A150" s="29" t="s">
        <v>73</v>
      </c>
      <c r="B150" s="29" t="s">
        <v>74</v>
      </c>
      <c r="C150" s="29" t="s">
        <v>163</v>
      </c>
      <c r="D150" s="29" t="s">
        <v>164</v>
      </c>
      <c r="E150" s="12">
        <v>2.0699999999999998</v>
      </c>
      <c r="F150" s="165"/>
      <c r="G150" s="166"/>
    </row>
    <row r="151" spans="1:9" ht="30" x14ac:dyDescent="0.25">
      <c r="A151" s="29" t="s">
        <v>223</v>
      </c>
      <c r="B151" s="29" t="s">
        <v>224</v>
      </c>
      <c r="C151" s="29" t="s">
        <v>163</v>
      </c>
      <c r="D151" s="29" t="s">
        <v>164</v>
      </c>
      <c r="E151" s="12">
        <v>2.0699999999999998</v>
      </c>
      <c r="F151" s="165"/>
      <c r="G151" s="166"/>
    </row>
    <row r="152" spans="1:9" ht="30" x14ac:dyDescent="0.25">
      <c r="A152" s="29" t="s">
        <v>223</v>
      </c>
      <c r="B152" s="29" t="s">
        <v>224</v>
      </c>
      <c r="C152" s="29" t="s">
        <v>167</v>
      </c>
      <c r="D152" s="29" t="s">
        <v>168</v>
      </c>
      <c r="E152" s="12">
        <v>2.0699999999999998</v>
      </c>
      <c r="F152" s="165"/>
      <c r="G152" s="166"/>
    </row>
    <row r="153" spans="1:9" x14ac:dyDescent="0.25">
      <c r="A153" s="29" t="s">
        <v>69</v>
      </c>
      <c r="B153" s="29" t="s">
        <v>70</v>
      </c>
      <c r="C153" s="29" t="s">
        <v>163</v>
      </c>
      <c r="D153" s="29" t="s">
        <v>164</v>
      </c>
      <c r="E153" s="12">
        <v>2.0699999999999998</v>
      </c>
      <c r="F153" s="165"/>
      <c r="G153" s="166"/>
    </row>
    <row r="154" spans="1:9" ht="30" x14ac:dyDescent="0.25">
      <c r="A154" s="29" t="s">
        <v>69</v>
      </c>
      <c r="B154" s="29" t="s">
        <v>70</v>
      </c>
      <c r="C154" s="29" t="s">
        <v>167</v>
      </c>
      <c r="D154" s="29" t="s">
        <v>168</v>
      </c>
      <c r="E154" s="12">
        <v>2.0699999999999998</v>
      </c>
      <c r="F154" s="165"/>
      <c r="G154" s="166"/>
    </row>
    <row r="155" spans="1:9" ht="45" x14ac:dyDescent="0.25">
      <c r="A155" s="29" t="s">
        <v>75</v>
      </c>
      <c r="B155" s="29" t="s">
        <v>76</v>
      </c>
      <c r="C155" s="29" t="s">
        <v>229</v>
      </c>
      <c r="D155" s="29" t="s">
        <v>230</v>
      </c>
      <c r="E155" s="12">
        <v>2.0699999999999998</v>
      </c>
      <c r="F155" s="165"/>
      <c r="G155" s="166"/>
    </row>
    <row r="156" spans="1:9" ht="60" x14ac:dyDescent="0.25">
      <c r="A156" s="29" t="s">
        <v>75</v>
      </c>
      <c r="B156" s="29" t="s">
        <v>76</v>
      </c>
      <c r="C156" s="29" t="s">
        <v>231</v>
      </c>
      <c r="D156" s="29" t="s">
        <v>232</v>
      </c>
      <c r="E156" s="12">
        <v>2.0699999999999998</v>
      </c>
      <c r="F156" s="165"/>
      <c r="G156" s="166"/>
      <c r="I156" s="37"/>
    </row>
    <row r="157" spans="1:9" ht="45" x14ac:dyDescent="0.25">
      <c r="A157" s="29" t="s">
        <v>214</v>
      </c>
      <c r="B157" s="29" t="s">
        <v>215</v>
      </c>
      <c r="C157" s="29" t="s">
        <v>40</v>
      </c>
      <c r="D157" s="29" t="s">
        <v>41</v>
      </c>
      <c r="E157" s="12">
        <v>2.0699999999999998</v>
      </c>
      <c r="F157" s="165"/>
      <c r="G157" s="166"/>
    </row>
    <row r="158" spans="1:9" x14ac:dyDescent="0.25">
      <c r="A158" s="176"/>
      <c r="B158" s="176"/>
      <c r="C158" s="176"/>
      <c r="D158" s="176"/>
      <c r="E158" s="12"/>
      <c r="F158" s="165"/>
      <c r="G158" s="166"/>
    </row>
    <row r="159" spans="1:9" x14ac:dyDescent="0.25">
      <c r="A159" s="172" t="s">
        <v>233</v>
      </c>
      <c r="B159" s="172"/>
      <c r="C159" s="172"/>
      <c r="D159" s="172"/>
      <c r="E159" s="172"/>
      <c r="F159" s="165"/>
      <c r="G159" s="166"/>
    </row>
    <row r="160" spans="1:9" x14ac:dyDescent="0.25">
      <c r="A160" s="30" t="s">
        <v>234</v>
      </c>
      <c r="B160" s="30" t="s">
        <v>235</v>
      </c>
      <c r="C160" s="177" t="s">
        <v>236</v>
      </c>
      <c r="D160" s="177"/>
      <c r="E160" s="12"/>
      <c r="F160" s="165"/>
      <c r="G160" s="166"/>
    </row>
    <row r="161" spans="1:10" ht="30" customHeight="1" x14ac:dyDescent="0.25">
      <c r="A161" s="172" t="s">
        <v>16</v>
      </c>
      <c r="B161" s="172"/>
      <c r="C161" s="172"/>
      <c r="D161" s="172"/>
      <c r="E161" s="19">
        <v>0.05</v>
      </c>
      <c r="F161" s="159" t="s">
        <v>352</v>
      </c>
      <c r="G161" s="160"/>
    </row>
    <row r="162" spans="1:10" ht="20.100000000000001" customHeight="1" x14ac:dyDescent="0.25">
      <c r="A162" s="28" t="s">
        <v>237</v>
      </c>
      <c r="B162" s="29" t="s">
        <v>238</v>
      </c>
      <c r="C162" s="171" t="s">
        <v>239</v>
      </c>
      <c r="D162" s="171"/>
      <c r="E162" s="19">
        <v>0.05</v>
      </c>
      <c r="F162" s="161"/>
      <c r="G162" s="162"/>
    </row>
    <row r="163" spans="1:10" ht="20.100000000000001" customHeight="1" x14ac:dyDescent="0.25">
      <c r="A163" s="28" t="s">
        <v>240</v>
      </c>
      <c r="B163" s="29" t="s">
        <v>241</v>
      </c>
      <c r="C163" s="171" t="s">
        <v>242</v>
      </c>
      <c r="D163" s="171"/>
      <c r="E163" s="19">
        <v>0.05</v>
      </c>
      <c r="F163" s="161"/>
      <c r="G163" s="162"/>
      <c r="J163" s="37"/>
    </row>
    <row r="164" spans="1:10" ht="20.100000000000001" customHeight="1" x14ac:dyDescent="0.25">
      <c r="A164" s="28" t="s">
        <v>237</v>
      </c>
      <c r="B164" s="29" t="s">
        <v>243</v>
      </c>
      <c r="C164" s="171" t="s">
        <v>244</v>
      </c>
      <c r="D164" s="171"/>
      <c r="E164" s="19">
        <v>0.05</v>
      </c>
      <c r="F164" s="163"/>
      <c r="G164" s="164"/>
    </row>
    <row r="165" spans="1:10" ht="20.100000000000001" customHeight="1" x14ac:dyDescent="0.25">
      <c r="A165" s="28" t="s">
        <v>245</v>
      </c>
      <c r="B165" s="29" t="s">
        <v>246</v>
      </c>
      <c r="C165" s="171" t="s">
        <v>247</v>
      </c>
      <c r="D165" s="171"/>
      <c r="E165" s="19">
        <v>0.05</v>
      </c>
      <c r="F165" s="169"/>
      <c r="G165" s="170"/>
    </row>
    <row r="166" spans="1:10" ht="20.100000000000001" customHeight="1" x14ac:dyDescent="0.25">
      <c r="A166" s="28" t="s">
        <v>248</v>
      </c>
      <c r="B166" s="29" t="s">
        <v>249</v>
      </c>
      <c r="C166" s="171" t="s">
        <v>250</v>
      </c>
      <c r="D166" s="171"/>
      <c r="E166" s="19">
        <v>0.05</v>
      </c>
      <c r="F166" s="169"/>
      <c r="G166" s="170"/>
    </row>
    <row r="167" spans="1:10" ht="20.100000000000001" customHeight="1" x14ac:dyDescent="0.25">
      <c r="A167" s="28" t="s">
        <v>251</v>
      </c>
      <c r="B167" s="29" t="s">
        <v>252</v>
      </c>
      <c r="C167" s="171" t="s">
        <v>253</v>
      </c>
      <c r="D167" s="171"/>
      <c r="E167" s="19">
        <v>0.05</v>
      </c>
      <c r="F167" s="169"/>
      <c r="G167" s="170"/>
    </row>
    <row r="168" spans="1:10" ht="20.100000000000001" customHeight="1" x14ac:dyDescent="0.25">
      <c r="A168" s="28" t="s">
        <v>251</v>
      </c>
      <c r="B168" s="29" t="s">
        <v>254</v>
      </c>
      <c r="C168" s="171" t="s">
        <v>255</v>
      </c>
      <c r="D168" s="171"/>
      <c r="E168" s="19">
        <v>0.05</v>
      </c>
      <c r="F168" s="169"/>
      <c r="G168" s="170"/>
    </row>
    <row r="169" spans="1:10" ht="20.100000000000001" customHeight="1" x14ac:dyDescent="0.25">
      <c r="A169" s="28" t="s">
        <v>245</v>
      </c>
      <c r="B169" s="29" t="s">
        <v>256</v>
      </c>
      <c r="C169" s="171" t="s">
        <v>257</v>
      </c>
      <c r="D169" s="171"/>
      <c r="E169" s="19">
        <v>0.05</v>
      </c>
      <c r="F169" s="169"/>
      <c r="G169" s="170"/>
    </row>
    <row r="170" spans="1:10" ht="39.950000000000003" customHeight="1" x14ac:dyDescent="0.25">
      <c r="A170" s="28" t="s">
        <v>237</v>
      </c>
      <c r="B170" s="29" t="s">
        <v>258</v>
      </c>
      <c r="C170" s="171" t="s">
        <v>259</v>
      </c>
      <c r="D170" s="171"/>
      <c r="E170" s="19">
        <v>0.05</v>
      </c>
      <c r="F170" s="169"/>
      <c r="G170" s="170"/>
    </row>
    <row r="171" spans="1:10" ht="20.100000000000001" customHeight="1" x14ac:dyDescent="0.25">
      <c r="A171" s="28" t="s">
        <v>237</v>
      </c>
      <c r="B171" s="29" t="s">
        <v>260</v>
      </c>
      <c r="C171" s="171" t="s">
        <v>261</v>
      </c>
      <c r="D171" s="171"/>
      <c r="E171" s="19">
        <v>0.05</v>
      </c>
      <c r="F171" s="169"/>
      <c r="G171" s="170"/>
    </row>
    <row r="172" spans="1:10" ht="20.100000000000001" customHeight="1" x14ac:dyDescent="0.25">
      <c r="A172" s="28" t="s">
        <v>237</v>
      </c>
      <c r="B172" s="29" t="s">
        <v>262</v>
      </c>
      <c r="C172" s="171" t="s">
        <v>263</v>
      </c>
      <c r="D172" s="171"/>
      <c r="E172" s="19">
        <v>0.05</v>
      </c>
      <c r="F172" s="169"/>
      <c r="G172" s="170"/>
    </row>
    <row r="173" spans="1:10" ht="20.100000000000001" customHeight="1" x14ac:dyDescent="0.25">
      <c r="A173" s="28" t="s">
        <v>237</v>
      </c>
      <c r="B173" s="29" t="s">
        <v>264</v>
      </c>
      <c r="C173" s="171" t="s">
        <v>265</v>
      </c>
      <c r="D173" s="171"/>
      <c r="E173" s="19">
        <v>0.05</v>
      </c>
      <c r="F173" s="169"/>
      <c r="G173" s="170"/>
    </row>
    <row r="174" spans="1:10" ht="20.100000000000001" customHeight="1" x14ac:dyDescent="0.25">
      <c r="A174" s="28" t="s">
        <v>237</v>
      </c>
      <c r="B174" s="29" t="s">
        <v>266</v>
      </c>
      <c r="C174" s="171" t="s">
        <v>267</v>
      </c>
      <c r="D174" s="171"/>
      <c r="E174" s="19">
        <v>0.05</v>
      </c>
      <c r="F174" s="169"/>
      <c r="G174" s="170"/>
    </row>
    <row r="175" spans="1:10" ht="20.100000000000001" customHeight="1" x14ac:dyDescent="0.25">
      <c r="A175" s="28" t="s">
        <v>245</v>
      </c>
      <c r="B175" s="29" t="s">
        <v>268</v>
      </c>
      <c r="C175" s="171" t="s">
        <v>269</v>
      </c>
      <c r="D175" s="171"/>
      <c r="E175" s="19">
        <v>0.05</v>
      </c>
      <c r="F175" s="169"/>
      <c r="G175" s="170"/>
    </row>
    <row r="176" spans="1:10" ht="20.100000000000001" customHeight="1" x14ac:dyDescent="0.25">
      <c r="A176" s="28" t="s">
        <v>237</v>
      </c>
      <c r="B176" s="29" t="s">
        <v>270</v>
      </c>
      <c r="C176" s="171" t="s">
        <v>271</v>
      </c>
      <c r="D176" s="171"/>
      <c r="E176" s="19">
        <v>0.05</v>
      </c>
      <c r="F176" s="169"/>
      <c r="G176" s="170"/>
    </row>
    <row r="177" spans="1:10" ht="20.100000000000001" customHeight="1" x14ac:dyDescent="0.25">
      <c r="A177" s="28" t="s">
        <v>237</v>
      </c>
      <c r="B177" s="29" t="s">
        <v>272</v>
      </c>
      <c r="C177" s="175" t="s">
        <v>273</v>
      </c>
      <c r="D177" s="175"/>
      <c r="E177" s="19">
        <v>0.05</v>
      </c>
      <c r="F177" s="169"/>
      <c r="G177" s="170"/>
    </row>
    <row r="178" spans="1:10" ht="30" customHeight="1" x14ac:dyDescent="0.25">
      <c r="A178" s="172" t="s">
        <v>68</v>
      </c>
      <c r="B178" s="172"/>
      <c r="C178" s="172"/>
      <c r="D178" s="172"/>
      <c r="E178" s="19">
        <v>0.47</v>
      </c>
      <c r="F178" s="169"/>
      <c r="G178" s="170"/>
    </row>
    <row r="179" spans="1:10" ht="47.25" customHeight="1" x14ac:dyDescent="0.25">
      <c r="A179" s="28" t="s">
        <v>274</v>
      </c>
      <c r="B179" s="29" t="s">
        <v>275</v>
      </c>
      <c r="C179" s="175" t="s">
        <v>276</v>
      </c>
      <c r="D179" s="175"/>
      <c r="E179" s="19">
        <v>0.47</v>
      </c>
      <c r="F179" s="169"/>
      <c r="G179" s="170"/>
    </row>
    <row r="180" spans="1:10" ht="39.950000000000003" customHeight="1" x14ac:dyDescent="0.25">
      <c r="A180" s="28" t="s">
        <v>277</v>
      </c>
      <c r="B180" s="29" t="s">
        <v>278</v>
      </c>
      <c r="C180" s="175" t="s">
        <v>279</v>
      </c>
      <c r="D180" s="175"/>
      <c r="E180" s="19">
        <v>0.47</v>
      </c>
      <c r="F180" s="169"/>
      <c r="G180" s="170"/>
    </row>
    <row r="181" spans="1:10" ht="39.950000000000003" customHeight="1" x14ac:dyDescent="0.25">
      <c r="A181" s="28" t="s">
        <v>277</v>
      </c>
      <c r="B181" s="29" t="s">
        <v>280</v>
      </c>
      <c r="C181" s="175" t="s">
        <v>281</v>
      </c>
      <c r="D181" s="175"/>
      <c r="E181" s="19">
        <v>0.47</v>
      </c>
      <c r="F181" s="169"/>
      <c r="G181" s="170"/>
    </row>
    <row r="182" spans="1:10" ht="20.100000000000001" customHeight="1" x14ac:dyDescent="0.25">
      <c r="A182" s="28" t="s">
        <v>277</v>
      </c>
      <c r="B182" s="29" t="s">
        <v>282</v>
      </c>
      <c r="C182" s="175" t="s">
        <v>283</v>
      </c>
      <c r="D182" s="175"/>
      <c r="E182" s="19">
        <v>0.47</v>
      </c>
      <c r="F182" s="169"/>
      <c r="G182" s="170"/>
    </row>
    <row r="183" spans="1:10" ht="20.100000000000001" customHeight="1" x14ac:dyDescent="0.25">
      <c r="A183" s="28" t="s">
        <v>251</v>
      </c>
      <c r="B183" s="29" t="s">
        <v>284</v>
      </c>
      <c r="C183" s="175" t="s">
        <v>285</v>
      </c>
      <c r="D183" s="175"/>
      <c r="E183" s="19">
        <v>0.47</v>
      </c>
      <c r="F183" s="169"/>
      <c r="G183" s="170"/>
    </row>
    <row r="184" spans="1:10" ht="20.100000000000001" customHeight="1" x14ac:dyDescent="0.25">
      <c r="A184" s="28" t="s">
        <v>245</v>
      </c>
      <c r="B184" s="29" t="s">
        <v>286</v>
      </c>
      <c r="C184" s="175" t="s">
        <v>287</v>
      </c>
      <c r="D184" s="175"/>
      <c r="E184" s="19">
        <v>0.47</v>
      </c>
      <c r="F184" s="169"/>
      <c r="G184" s="170"/>
    </row>
    <row r="185" spans="1:10" ht="20.100000000000001" customHeight="1" x14ac:dyDescent="0.25">
      <c r="A185" s="28" t="s">
        <v>251</v>
      </c>
      <c r="B185" s="29" t="s">
        <v>288</v>
      </c>
      <c r="C185" s="175" t="s">
        <v>289</v>
      </c>
      <c r="D185" s="175"/>
      <c r="E185" s="19">
        <v>0.47</v>
      </c>
      <c r="F185" s="169"/>
      <c r="G185" s="170"/>
    </row>
    <row r="186" spans="1:10" ht="20.100000000000001" customHeight="1" x14ac:dyDescent="0.25">
      <c r="A186" s="28" t="s">
        <v>240</v>
      </c>
      <c r="B186" s="29" t="s">
        <v>159</v>
      </c>
      <c r="C186" s="175" t="s">
        <v>160</v>
      </c>
      <c r="D186" s="175"/>
      <c r="E186" s="19">
        <v>0.47</v>
      </c>
      <c r="F186" s="169"/>
      <c r="G186" s="170"/>
    </row>
    <row r="187" spans="1:10" ht="20.100000000000001" customHeight="1" x14ac:dyDescent="0.25">
      <c r="A187" s="28" t="s">
        <v>251</v>
      </c>
      <c r="B187" s="29" t="s">
        <v>290</v>
      </c>
      <c r="C187" s="175" t="s">
        <v>291</v>
      </c>
      <c r="D187" s="175"/>
      <c r="E187" s="19">
        <v>0.47</v>
      </c>
      <c r="F187" s="169"/>
      <c r="G187" s="170"/>
    </row>
    <row r="188" spans="1:10" ht="30" customHeight="1" x14ac:dyDescent="0.25">
      <c r="A188" s="172" t="s">
        <v>205</v>
      </c>
      <c r="B188" s="172"/>
      <c r="C188" s="172"/>
      <c r="D188" s="172"/>
      <c r="E188" s="19">
        <v>1.1599999999999999</v>
      </c>
      <c r="F188" s="169"/>
      <c r="G188" s="170"/>
      <c r="J188" s="37"/>
    </row>
    <row r="189" spans="1:10" ht="20.100000000000001" customHeight="1" x14ac:dyDescent="0.25">
      <c r="A189" s="28" t="s">
        <v>277</v>
      </c>
      <c r="B189" s="25" t="s">
        <v>84</v>
      </c>
      <c r="C189" s="171" t="s">
        <v>85</v>
      </c>
      <c r="D189" s="171"/>
      <c r="E189" s="19">
        <v>1.1599999999999999</v>
      </c>
      <c r="F189" s="169"/>
      <c r="G189" s="170"/>
    </row>
    <row r="190" spans="1:10" ht="39.950000000000003" customHeight="1" x14ac:dyDescent="0.25">
      <c r="A190" s="28" t="s">
        <v>277</v>
      </c>
      <c r="B190" s="25" t="s">
        <v>292</v>
      </c>
      <c r="C190" s="171" t="s">
        <v>293</v>
      </c>
      <c r="D190" s="171"/>
      <c r="E190" s="19">
        <v>1.1599999999999999</v>
      </c>
      <c r="F190" s="169"/>
      <c r="G190" s="170"/>
    </row>
    <row r="191" spans="1:10" ht="39.950000000000003" customHeight="1" x14ac:dyDescent="0.25">
      <c r="A191" s="28" t="s">
        <v>294</v>
      </c>
      <c r="B191" s="25" t="s">
        <v>36</v>
      </c>
      <c r="C191" s="171" t="s">
        <v>37</v>
      </c>
      <c r="D191" s="171"/>
      <c r="E191" s="19">
        <v>1.1599999999999999</v>
      </c>
      <c r="F191" s="169"/>
      <c r="G191" s="170"/>
    </row>
    <row r="192" spans="1:10" ht="30" customHeight="1" x14ac:dyDescent="0.25">
      <c r="A192" s="172" t="s">
        <v>216</v>
      </c>
      <c r="B192" s="172"/>
      <c r="C192" s="172"/>
      <c r="D192" s="172"/>
      <c r="E192" s="19">
        <v>2.0699999999999998</v>
      </c>
      <c r="F192" s="169"/>
      <c r="G192" s="170"/>
    </row>
    <row r="193" spans="1:9" ht="20.100000000000001" customHeight="1" x14ac:dyDescent="0.25">
      <c r="A193" s="28" t="s">
        <v>295</v>
      </c>
      <c r="B193" s="29" t="s">
        <v>296</v>
      </c>
      <c r="C193" s="171" t="s">
        <v>297</v>
      </c>
      <c r="D193" s="171"/>
      <c r="E193" s="19">
        <v>2.0699999999999998</v>
      </c>
      <c r="F193" s="169"/>
      <c r="G193" s="170"/>
    </row>
    <row r="194" spans="1:9" ht="20.100000000000001" customHeight="1" x14ac:dyDescent="0.25">
      <c r="A194" s="28" t="s">
        <v>298</v>
      </c>
      <c r="B194" s="29" t="s">
        <v>299</v>
      </c>
      <c r="C194" s="171" t="s">
        <v>300</v>
      </c>
      <c r="D194" s="171"/>
      <c r="E194" s="19">
        <v>2.0699999999999998</v>
      </c>
      <c r="F194" s="169"/>
      <c r="G194" s="170"/>
    </row>
    <row r="195" spans="1:9" ht="32.25" customHeight="1" x14ac:dyDescent="0.25">
      <c r="A195" s="28" t="s">
        <v>298</v>
      </c>
      <c r="B195" s="29" t="s">
        <v>301</v>
      </c>
      <c r="C195" s="171" t="s">
        <v>302</v>
      </c>
      <c r="D195" s="171"/>
      <c r="E195" s="19">
        <v>2.0699999999999998</v>
      </c>
      <c r="F195" s="169"/>
      <c r="G195" s="170"/>
    </row>
    <row r="196" spans="1:9" ht="20.100000000000001" customHeight="1" x14ac:dyDescent="0.25">
      <c r="A196" s="28" t="s">
        <v>295</v>
      </c>
      <c r="B196" s="29" t="s">
        <v>303</v>
      </c>
      <c r="C196" s="171" t="s">
        <v>304</v>
      </c>
      <c r="D196" s="171"/>
      <c r="E196" s="19">
        <v>2.0699999999999998</v>
      </c>
      <c r="F196" s="169"/>
      <c r="G196" s="170"/>
    </row>
    <row r="197" spans="1:9" ht="39.950000000000003" customHeight="1" x14ac:dyDescent="0.25">
      <c r="A197" s="28" t="s">
        <v>298</v>
      </c>
      <c r="B197" s="29" t="s">
        <v>305</v>
      </c>
      <c r="C197" s="171" t="s">
        <v>306</v>
      </c>
      <c r="D197" s="171"/>
      <c r="E197" s="19">
        <v>2.0699999999999998</v>
      </c>
      <c r="F197" s="169"/>
      <c r="G197" s="170"/>
    </row>
    <row r="198" spans="1:9" ht="39.950000000000003" customHeight="1" x14ac:dyDescent="0.25">
      <c r="A198" s="28" t="s">
        <v>298</v>
      </c>
      <c r="B198" s="29" t="s">
        <v>307</v>
      </c>
      <c r="C198" s="171" t="s">
        <v>308</v>
      </c>
      <c r="D198" s="171"/>
      <c r="E198" s="19">
        <v>2.0699999999999998</v>
      </c>
      <c r="F198" s="169"/>
      <c r="G198" s="170"/>
    </row>
    <row r="199" spans="1:9" ht="39.950000000000003" customHeight="1" x14ac:dyDescent="0.25">
      <c r="A199" s="28" t="s">
        <v>298</v>
      </c>
      <c r="B199" s="29" t="s">
        <v>309</v>
      </c>
      <c r="C199" s="171" t="s">
        <v>310</v>
      </c>
      <c r="D199" s="171"/>
      <c r="E199" s="19">
        <v>2.0699999999999998</v>
      </c>
      <c r="F199" s="169"/>
      <c r="G199" s="170"/>
    </row>
    <row r="200" spans="1:9" ht="39.950000000000003" customHeight="1" x14ac:dyDescent="0.25">
      <c r="A200" s="28" t="s">
        <v>298</v>
      </c>
      <c r="B200" s="29" t="s">
        <v>311</v>
      </c>
      <c r="C200" s="171" t="s">
        <v>312</v>
      </c>
      <c r="D200" s="171"/>
      <c r="E200" s="19">
        <v>2.0699999999999998</v>
      </c>
      <c r="F200" s="169"/>
      <c r="G200" s="170"/>
    </row>
    <row r="201" spans="1:9" ht="20.100000000000001" customHeight="1" x14ac:dyDescent="0.25">
      <c r="A201" s="28" t="s">
        <v>298</v>
      </c>
      <c r="B201" s="29" t="s">
        <v>313</v>
      </c>
      <c r="C201" s="171" t="s">
        <v>314</v>
      </c>
      <c r="D201" s="171"/>
      <c r="E201" s="19">
        <v>2.0699999999999998</v>
      </c>
      <c r="F201" s="169"/>
      <c r="G201" s="170"/>
    </row>
    <row r="202" spans="1:9" ht="20.100000000000001" customHeight="1" x14ac:dyDescent="0.25">
      <c r="A202" s="28" t="s">
        <v>298</v>
      </c>
      <c r="B202" s="29" t="s">
        <v>315</v>
      </c>
      <c r="C202" s="171" t="s">
        <v>316</v>
      </c>
      <c r="D202" s="171"/>
      <c r="E202" s="19">
        <v>2.0699999999999998</v>
      </c>
      <c r="F202" s="169"/>
      <c r="G202" s="170"/>
    </row>
    <row r="203" spans="1:9" ht="20.100000000000001" customHeight="1" x14ac:dyDescent="0.25">
      <c r="A203" s="28" t="s">
        <v>317</v>
      </c>
      <c r="B203" s="29" t="s">
        <v>77</v>
      </c>
      <c r="C203" s="171" t="s">
        <v>78</v>
      </c>
      <c r="D203" s="171"/>
      <c r="E203" s="19">
        <v>2.0699999999999998</v>
      </c>
      <c r="F203" s="169"/>
      <c r="G203" s="170"/>
    </row>
    <row r="204" spans="1:9" ht="20.100000000000001" customHeight="1" x14ac:dyDescent="0.25">
      <c r="A204" s="28" t="s">
        <v>317</v>
      </c>
      <c r="B204" s="29" t="s">
        <v>318</v>
      </c>
      <c r="C204" s="171" t="s">
        <v>319</v>
      </c>
      <c r="D204" s="171"/>
      <c r="E204" s="19">
        <v>2.0699999999999998</v>
      </c>
      <c r="F204" s="169"/>
      <c r="G204" s="170"/>
      <c r="I204" s="37"/>
    </row>
    <row r="205" spans="1:9" ht="43.5" customHeight="1" x14ac:dyDescent="0.25">
      <c r="A205" s="28" t="s">
        <v>320</v>
      </c>
      <c r="B205" s="29" t="s">
        <v>321</v>
      </c>
      <c r="C205" s="171" t="s">
        <v>322</v>
      </c>
      <c r="D205" s="171"/>
      <c r="E205" s="19">
        <v>2.0699999999999998</v>
      </c>
      <c r="F205" s="169"/>
      <c r="G205" s="170"/>
    </row>
    <row r="206" spans="1:9" ht="45" customHeight="1" x14ac:dyDescent="0.25">
      <c r="A206" s="28" t="s">
        <v>320</v>
      </c>
      <c r="B206" s="29" t="s">
        <v>323</v>
      </c>
      <c r="C206" s="171" t="s">
        <v>324</v>
      </c>
      <c r="D206" s="171"/>
      <c r="E206" s="19">
        <v>2.0699999999999998</v>
      </c>
      <c r="F206" s="169"/>
      <c r="G206" s="170"/>
    </row>
    <row r="207" spans="1:9" ht="63.75" customHeight="1" x14ac:dyDescent="0.25">
      <c r="A207" s="28" t="s">
        <v>320</v>
      </c>
      <c r="B207" s="29" t="s">
        <v>325</v>
      </c>
      <c r="C207" s="171" t="s">
        <v>326</v>
      </c>
      <c r="D207" s="171"/>
      <c r="E207" s="19">
        <v>2.0699999999999998</v>
      </c>
      <c r="F207" s="169"/>
      <c r="G207" s="170"/>
    </row>
    <row r="208" spans="1:9" ht="39.950000000000003" customHeight="1" x14ac:dyDescent="0.25">
      <c r="A208" s="28" t="s">
        <v>320</v>
      </c>
      <c r="B208" s="29" t="s">
        <v>327</v>
      </c>
      <c r="C208" s="171" t="s">
        <v>328</v>
      </c>
      <c r="D208" s="171"/>
      <c r="E208" s="19">
        <v>2.0699999999999998</v>
      </c>
      <c r="F208" s="169"/>
      <c r="G208" s="170"/>
    </row>
    <row r="209" spans="1:15" ht="30" customHeight="1" x14ac:dyDescent="0.25">
      <c r="A209" s="174" t="s">
        <v>329</v>
      </c>
      <c r="B209" s="174"/>
      <c r="C209" s="174"/>
      <c r="D209" s="174"/>
      <c r="E209" s="18">
        <v>3.49</v>
      </c>
      <c r="F209" s="165"/>
      <c r="G209" s="166"/>
    </row>
    <row r="210" spans="1:15" s="17" customFormat="1" ht="39.950000000000003" customHeight="1" x14ac:dyDescent="0.25">
      <c r="A210" s="28" t="s">
        <v>320</v>
      </c>
      <c r="B210" s="29" t="s">
        <v>330</v>
      </c>
      <c r="C210" s="171" t="s">
        <v>331</v>
      </c>
      <c r="D210" s="171"/>
      <c r="E210" s="18">
        <v>3.49</v>
      </c>
      <c r="F210" s="165"/>
      <c r="G210" s="166"/>
    </row>
    <row r="211" spans="1:15" s="17" customFormat="1" ht="39.950000000000003" customHeight="1" x14ac:dyDescent="0.25">
      <c r="A211" s="28" t="s">
        <v>320</v>
      </c>
      <c r="B211" s="29" t="s">
        <v>332</v>
      </c>
      <c r="C211" s="171" t="s">
        <v>333</v>
      </c>
      <c r="D211" s="171"/>
      <c r="E211" s="18">
        <v>3.49</v>
      </c>
      <c r="F211" s="165"/>
      <c r="G211" s="166"/>
    </row>
    <row r="212" spans="1:15" s="17" customFormat="1" ht="47.25" customHeight="1" x14ac:dyDescent="0.25">
      <c r="A212" s="28" t="s">
        <v>320</v>
      </c>
      <c r="B212" s="29" t="s">
        <v>334</v>
      </c>
      <c r="C212" s="171" t="s">
        <v>359</v>
      </c>
      <c r="D212" s="171"/>
      <c r="E212" s="12">
        <v>3.49</v>
      </c>
      <c r="F212" s="165"/>
      <c r="G212" s="166"/>
      <c r="I212" s="36"/>
      <c r="O212" s="36"/>
    </row>
    <row r="213" spans="1:15" ht="32.25" customHeight="1" x14ac:dyDescent="0.25"/>
    <row r="214" spans="1:15" ht="78" customHeight="1" x14ac:dyDescent="0.25">
      <c r="A214" s="173" t="s">
        <v>361</v>
      </c>
      <c r="B214" s="173"/>
      <c r="C214" s="173"/>
      <c r="D214" s="173"/>
      <c r="E214" s="173"/>
      <c r="F214" s="173"/>
      <c r="G214" s="173"/>
    </row>
    <row r="216" spans="1:15" ht="87" customHeight="1" x14ac:dyDescent="0.25"/>
  </sheetData>
  <mergeCells count="278">
    <mergeCell ref="A1:G1"/>
    <mergeCell ref="A18:D18"/>
    <mergeCell ref="A10:D10"/>
    <mergeCell ref="D2:G2"/>
    <mergeCell ref="A3:G3"/>
    <mergeCell ref="A5:D5"/>
    <mergeCell ref="A6:D6"/>
    <mergeCell ref="A7:D7"/>
    <mergeCell ref="A11:D11"/>
    <mergeCell ref="A13:D13"/>
    <mergeCell ref="A16:D16"/>
    <mergeCell ref="A17:B17"/>
    <mergeCell ref="C17:D17"/>
    <mergeCell ref="A8:D8"/>
    <mergeCell ref="A9:D9"/>
    <mergeCell ref="A12:D12"/>
    <mergeCell ref="A14:D14"/>
    <mergeCell ref="A15:D15"/>
    <mergeCell ref="F5:G5"/>
    <mergeCell ref="F6:G6"/>
    <mergeCell ref="F12:G12"/>
    <mergeCell ref="F8:G8"/>
    <mergeCell ref="F7:G7"/>
    <mergeCell ref="F9:G9"/>
    <mergeCell ref="A43:D43"/>
    <mergeCell ref="F143:G143"/>
    <mergeCell ref="F144:G144"/>
    <mergeCell ref="F145:G145"/>
    <mergeCell ref="F146:G146"/>
    <mergeCell ref="F147:G147"/>
    <mergeCell ref="F148:G148"/>
    <mergeCell ref="F149:G149"/>
    <mergeCell ref="F150:G150"/>
    <mergeCell ref="F106:G106"/>
    <mergeCell ref="F107:G107"/>
    <mergeCell ref="F108:G108"/>
    <mergeCell ref="F115:G115"/>
    <mergeCell ref="F116:G116"/>
    <mergeCell ref="F117:G117"/>
    <mergeCell ref="F118:G118"/>
    <mergeCell ref="F135:G135"/>
    <mergeCell ref="F136:G136"/>
    <mergeCell ref="F137:G137"/>
    <mergeCell ref="F138:G138"/>
    <mergeCell ref="F139:G139"/>
    <mergeCell ref="F140:G140"/>
    <mergeCell ref="F141:G141"/>
    <mergeCell ref="F81:G81"/>
    <mergeCell ref="A128:D128"/>
    <mergeCell ref="A136:D136"/>
    <mergeCell ref="A158:D158"/>
    <mergeCell ref="A159:E159"/>
    <mergeCell ref="F151:G151"/>
    <mergeCell ref="F152:G152"/>
    <mergeCell ref="F158:G158"/>
    <mergeCell ref="F159:G159"/>
    <mergeCell ref="C160:D160"/>
    <mergeCell ref="F160:G160"/>
    <mergeCell ref="F129:G129"/>
    <mergeCell ref="F130:G130"/>
    <mergeCell ref="F131:G131"/>
    <mergeCell ref="F132:G132"/>
    <mergeCell ref="F133:G133"/>
    <mergeCell ref="F134:G134"/>
    <mergeCell ref="C169:D169"/>
    <mergeCell ref="C170:D170"/>
    <mergeCell ref="C171:D171"/>
    <mergeCell ref="C162:D162"/>
    <mergeCell ref="C163:D163"/>
    <mergeCell ref="C164:D164"/>
    <mergeCell ref="C165:D165"/>
    <mergeCell ref="A161:D161"/>
    <mergeCell ref="C191:D191"/>
    <mergeCell ref="C180:D180"/>
    <mergeCell ref="C181:D181"/>
    <mergeCell ref="C182:D182"/>
    <mergeCell ref="C183:D183"/>
    <mergeCell ref="C172:D172"/>
    <mergeCell ref="C166:D166"/>
    <mergeCell ref="C167:D167"/>
    <mergeCell ref="C168:D168"/>
    <mergeCell ref="C185:D185"/>
    <mergeCell ref="C186:D186"/>
    <mergeCell ref="C187:D187"/>
    <mergeCell ref="A188:D188"/>
    <mergeCell ref="C189:D189"/>
    <mergeCell ref="C190:D190"/>
    <mergeCell ref="C184:D184"/>
    <mergeCell ref="C173:D173"/>
    <mergeCell ref="C174:D174"/>
    <mergeCell ref="C175:D175"/>
    <mergeCell ref="C176:D176"/>
    <mergeCell ref="C177:D177"/>
    <mergeCell ref="A178:D178"/>
    <mergeCell ref="C179:D179"/>
    <mergeCell ref="C210:D210"/>
    <mergeCell ref="C202:D202"/>
    <mergeCell ref="C211:D211"/>
    <mergeCell ref="C212:D212"/>
    <mergeCell ref="A192:D192"/>
    <mergeCell ref="C193:D193"/>
    <mergeCell ref="C194:D194"/>
    <mergeCell ref="C195:D195"/>
    <mergeCell ref="C196:D196"/>
    <mergeCell ref="A214:G214"/>
    <mergeCell ref="A209:D209"/>
    <mergeCell ref="F209:G209"/>
    <mergeCell ref="F210:G210"/>
    <mergeCell ref="F211:G211"/>
    <mergeCell ref="C203:D203"/>
    <mergeCell ref="C204:D204"/>
    <mergeCell ref="C205:D205"/>
    <mergeCell ref="C206:D206"/>
    <mergeCell ref="C207:D207"/>
    <mergeCell ref="C208:D208"/>
    <mergeCell ref="C197:D197"/>
    <mergeCell ref="C198:D198"/>
    <mergeCell ref="C199:D199"/>
    <mergeCell ref="C200:D200"/>
    <mergeCell ref="C201:D201"/>
    <mergeCell ref="F193:G193"/>
    <mergeCell ref="F194:G194"/>
    <mergeCell ref="F192:G192"/>
    <mergeCell ref="F177:G177"/>
    <mergeCell ref="F178:G178"/>
    <mergeCell ref="F179:G179"/>
    <mergeCell ref="F180:G180"/>
    <mergeCell ref="F181:G181"/>
    <mergeCell ref="F182:G182"/>
    <mergeCell ref="F183:G183"/>
    <mergeCell ref="F184:G184"/>
    <mergeCell ref="F185:G185"/>
    <mergeCell ref="F212:G212"/>
    <mergeCell ref="F195:G195"/>
    <mergeCell ref="F196:G196"/>
    <mergeCell ref="F197:G197"/>
    <mergeCell ref="F198:G198"/>
    <mergeCell ref="F199:G199"/>
    <mergeCell ref="F200:G200"/>
    <mergeCell ref="F201:G201"/>
    <mergeCell ref="F202:G202"/>
    <mergeCell ref="F203:G203"/>
    <mergeCell ref="F204:G204"/>
    <mergeCell ref="F205:G205"/>
    <mergeCell ref="F206:G206"/>
    <mergeCell ref="F207:G207"/>
    <mergeCell ref="F208:G208"/>
    <mergeCell ref="F174:G174"/>
    <mergeCell ref="F175:G175"/>
    <mergeCell ref="F176:G176"/>
    <mergeCell ref="F188:G188"/>
    <mergeCell ref="F189:G189"/>
    <mergeCell ref="F190:G190"/>
    <mergeCell ref="F191:G191"/>
    <mergeCell ref="F186:G186"/>
    <mergeCell ref="F187:G187"/>
    <mergeCell ref="F114:G114"/>
    <mergeCell ref="F90:G90"/>
    <mergeCell ref="F91:G91"/>
    <mergeCell ref="F92:G92"/>
    <mergeCell ref="F93:G93"/>
    <mergeCell ref="F94:G94"/>
    <mergeCell ref="F95:G95"/>
    <mergeCell ref="F172:G172"/>
    <mergeCell ref="F173:G173"/>
    <mergeCell ref="F161:G164"/>
    <mergeCell ref="F165:G165"/>
    <mergeCell ref="F166:G166"/>
    <mergeCell ref="F167:G167"/>
    <mergeCell ref="F168:G168"/>
    <mergeCell ref="F169:G169"/>
    <mergeCell ref="F170:G170"/>
    <mergeCell ref="F171:G171"/>
    <mergeCell ref="F153:G153"/>
    <mergeCell ref="F154:G154"/>
    <mergeCell ref="F155:G155"/>
    <mergeCell ref="F156:G156"/>
    <mergeCell ref="F157:G157"/>
    <mergeCell ref="F142:G142"/>
    <mergeCell ref="F119:G119"/>
    <mergeCell ref="F120:G120"/>
    <mergeCell ref="F121:G121"/>
    <mergeCell ref="F122:G122"/>
    <mergeCell ref="F123:G123"/>
    <mergeCell ref="F124:G124"/>
    <mergeCell ref="F125:G125"/>
    <mergeCell ref="F126:G126"/>
    <mergeCell ref="F127:G127"/>
    <mergeCell ref="F128:G128"/>
    <mergeCell ref="F110:G110"/>
    <mergeCell ref="F111:G111"/>
    <mergeCell ref="F112:G112"/>
    <mergeCell ref="F113:G113"/>
    <mergeCell ref="F104:G104"/>
    <mergeCell ref="F105:G105"/>
    <mergeCell ref="F89:G89"/>
    <mergeCell ref="F77:G77"/>
    <mergeCell ref="F76:G76"/>
    <mergeCell ref="F96:G96"/>
    <mergeCell ref="F97:G97"/>
    <mergeCell ref="F98:G98"/>
    <mergeCell ref="F99:G99"/>
    <mergeCell ref="F100:G100"/>
    <mergeCell ref="F101:G101"/>
    <mergeCell ref="F102:G102"/>
    <mergeCell ref="F103:G103"/>
    <mergeCell ref="F109:G109"/>
    <mergeCell ref="F88:G88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3:G73"/>
    <mergeCell ref="F83:G83"/>
    <mergeCell ref="F84:G84"/>
    <mergeCell ref="F85:G85"/>
    <mergeCell ref="F86:G86"/>
    <mergeCell ref="F87:G87"/>
    <mergeCell ref="F78:G78"/>
    <mergeCell ref="F79:G79"/>
    <mergeCell ref="F80:G80"/>
    <mergeCell ref="F82:G82"/>
    <mergeCell ref="F59:G59"/>
    <mergeCell ref="F60:G60"/>
    <mergeCell ref="F74:G74"/>
    <mergeCell ref="F75:G75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61:G61"/>
    <mergeCell ref="F56:G56"/>
    <mergeCell ref="F57:G57"/>
    <mergeCell ref="F58:G58"/>
    <mergeCell ref="F71:G71"/>
    <mergeCell ref="F72:G72"/>
    <mergeCell ref="F41:G41"/>
    <mergeCell ref="F40:G40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6:G36"/>
    <mergeCell ref="F35:G35"/>
    <mergeCell ref="F37:G37"/>
    <mergeCell ref="F38:G38"/>
    <mergeCell ref="F10:G10"/>
    <mergeCell ref="F11:G11"/>
    <mergeCell ref="F19:G21"/>
    <mergeCell ref="F18:G18"/>
    <mergeCell ref="F17:G17"/>
    <mergeCell ref="F16:G16"/>
    <mergeCell ref="F13:F15"/>
    <mergeCell ref="F39:G39"/>
    <mergeCell ref="F22:G22"/>
    <mergeCell ref="F23:G23"/>
    <mergeCell ref="F24:G24"/>
    <mergeCell ref="F25:G25"/>
  </mergeCells>
  <pageMargins left="0.74803149606299213" right="0.55118110236220474" top="0.59055118110236227" bottom="0.59055118110236227" header="0.51181102362204722" footer="0.51181102362204722"/>
  <pageSetup paperSize="9" scale="61" orientation="landscape" r:id="rId1"/>
  <headerFooter alignWithMargins="0"/>
  <rowBreaks count="4" manualBreakCount="4">
    <brk id="10" max="6" man="1"/>
    <brk id="15" max="6" man="1"/>
    <brk id="158" max="6" man="1"/>
    <brk id="19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7"/>
  <sheetViews>
    <sheetView view="pageBreakPreview" zoomScaleNormal="90" zoomScaleSheetLayoutView="100" workbookViewId="0">
      <selection activeCell="A2" sqref="A2:I2"/>
    </sheetView>
  </sheetViews>
  <sheetFormatPr defaultRowHeight="12.75" x14ac:dyDescent="0.2"/>
  <cols>
    <col min="1" max="1" width="8.140625" style="69" customWidth="1"/>
    <col min="2" max="2" width="34.5703125" style="70" customWidth="1"/>
    <col min="3" max="3" width="17" style="40" customWidth="1"/>
    <col min="4" max="4" width="12.42578125" style="69" customWidth="1"/>
    <col min="5" max="5" width="11.42578125" style="71" customWidth="1"/>
    <col min="6" max="6" width="14.42578125" style="69" customWidth="1"/>
    <col min="7" max="7" width="14.140625" style="72" customWidth="1"/>
    <col min="8" max="9" width="16.5703125" style="73" customWidth="1"/>
    <col min="10" max="16384" width="9.140625" style="40"/>
  </cols>
  <sheetData>
    <row r="1" spans="1:9" ht="65.25" customHeight="1" x14ac:dyDescent="0.2">
      <c r="A1" s="196" t="s">
        <v>1179</v>
      </c>
      <c r="B1" s="196"/>
      <c r="C1" s="196"/>
      <c r="D1" s="196"/>
      <c r="E1" s="196"/>
      <c r="F1" s="196"/>
      <c r="G1" s="196"/>
      <c r="H1" s="196"/>
      <c r="I1" s="196"/>
    </row>
    <row r="2" spans="1:9" ht="57.75" customHeight="1" x14ac:dyDescent="0.2">
      <c r="A2" s="180" t="s">
        <v>367</v>
      </c>
      <c r="B2" s="180"/>
      <c r="C2" s="180"/>
      <c r="D2" s="180"/>
      <c r="E2" s="180"/>
      <c r="F2" s="180"/>
      <c r="G2" s="180"/>
      <c r="H2" s="180"/>
      <c r="I2" s="180"/>
    </row>
    <row r="4" spans="1:9" s="39" customFormat="1" ht="35.25" customHeight="1" x14ac:dyDescent="0.2">
      <c r="A4" s="197" t="s">
        <v>368</v>
      </c>
      <c r="B4" s="197"/>
      <c r="C4" s="197"/>
      <c r="D4" s="197"/>
      <c r="E4" s="197"/>
      <c r="F4" s="197"/>
      <c r="G4" s="197"/>
      <c r="H4" s="197"/>
      <c r="I4" s="197"/>
    </row>
    <row r="5" spans="1:9" ht="25.5" customHeight="1" x14ac:dyDescent="0.2">
      <c r="A5" s="198" t="s">
        <v>369</v>
      </c>
      <c r="B5" s="198" t="s">
        <v>370</v>
      </c>
      <c r="C5" s="199" t="s">
        <v>371</v>
      </c>
      <c r="D5" s="198" t="s">
        <v>372</v>
      </c>
      <c r="E5" s="200" t="s">
        <v>373</v>
      </c>
      <c r="F5" s="201" t="s">
        <v>374</v>
      </c>
      <c r="G5" s="201"/>
      <c r="H5" s="202" t="s">
        <v>375</v>
      </c>
      <c r="I5" s="202" t="s">
        <v>376</v>
      </c>
    </row>
    <row r="6" spans="1:9" s="43" customFormat="1" ht="51" customHeight="1" x14ac:dyDescent="0.2">
      <c r="A6" s="198"/>
      <c r="B6" s="198"/>
      <c r="C6" s="199"/>
      <c r="D6" s="198"/>
      <c r="E6" s="200"/>
      <c r="F6" s="41" t="s">
        <v>377</v>
      </c>
      <c r="G6" s="42" t="s">
        <v>378</v>
      </c>
      <c r="H6" s="202"/>
      <c r="I6" s="202"/>
    </row>
    <row r="7" spans="1:9" s="50" customFormat="1" x14ac:dyDescent="0.2">
      <c r="A7" s="44">
        <v>560043</v>
      </c>
      <c r="B7" s="45" t="s">
        <v>379</v>
      </c>
      <c r="C7" s="46"/>
      <c r="D7" s="46"/>
      <c r="E7" s="47"/>
      <c r="F7" s="46"/>
      <c r="G7" s="48"/>
      <c r="H7" s="49">
        <f>SUM(H8:H11)</f>
        <v>4237607</v>
      </c>
      <c r="I7" s="49">
        <f>SUM(I8:I11)</f>
        <v>4242619</v>
      </c>
    </row>
    <row r="8" spans="1:9" s="58" customFormat="1" x14ac:dyDescent="0.2">
      <c r="A8" s="51">
        <v>1</v>
      </c>
      <c r="B8" s="52" t="s">
        <v>380</v>
      </c>
      <c r="C8" s="53" t="s">
        <v>381</v>
      </c>
      <c r="D8" s="53" t="s">
        <v>382</v>
      </c>
      <c r="E8" s="54">
        <f>F8*G8</f>
        <v>1.0039</v>
      </c>
      <c r="F8" s="55">
        <v>1</v>
      </c>
      <c r="G8" s="56">
        <v>1.0039</v>
      </c>
      <c r="H8" s="57">
        <v>136497</v>
      </c>
      <c r="I8" s="57">
        <v>136234</v>
      </c>
    </row>
    <row r="9" spans="1:9" s="58" customFormat="1" x14ac:dyDescent="0.2">
      <c r="A9" s="51">
        <v>2</v>
      </c>
      <c r="B9" s="52" t="s">
        <v>383</v>
      </c>
      <c r="C9" s="53" t="s">
        <v>384</v>
      </c>
      <c r="D9" s="53" t="s">
        <v>385</v>
      </c>
      <c r="E9" s="54">
        <f t="shared" ref="E9:E72" si="0">F9*G9</f>
        <v>1.0013000000000001</v>
      </c>
      <c r="F9" s="55">
        <v>1</v>
      </c>
      <c r="G9" s="56">
        <v>1.0013000000000001</v>
      </c>
      <c r="H9" s="57">
        <v>1361416</v>
      </c>
      <c r="I9" s="57">
        <v>1361678</v>
      </c>
    </row>
    <row r="10" spans="1:9" s="58" customFormat="1" x14ac:dyDescent="0.2">
      <c r="A10" s="51">
        <v>3</v>
      </c>
      <c r="B10" s="52" t="s">
        <v>386</v>
      </c>
      <c r="C10" s="53" t="s">
        <v>384</v>
      </c>
      <c r="D10" s="53" t="s">
        <v>385</v>
      </c>
      <c r="E10" s="54">
        <f t="shared" si="0"/>
        <v>1.0028999999999999</v>
      </c>
      <c r="F10" s="55">
        <v>1</v>
      </c>
      <c r="G10" s="56">
        <v>1.0028999999999999</v>
      </c>
      <c r="H10" s="57">
        <v>1363655</v>
      </c>
      <c r="I10" s="57">
        <v>1364298</v>
      </c>
    </row>
    <row r="11" spans="1:9" s="58" customFormat="1" x14ac:dyDescent="0.2">
      <c r="A11" s="51">
        <v>4</v>
      </c>
      <c r="B11" s="52" t="s">
        <v>387</v>
      </c>
      <c r="C11" s="53" t="s">
        <v>384</v>
      </c>
      <c r="D11" s="53" t="s">
        <v>385</v>
      </c>
      <c r="E11" s="54">
        <f t="shared" si="0"/>
        <v>1.012</v>
      </c>
      <c r="F11" s="55">
        <v>1</v>
      </c>
      <c r="G11" s="56">
        <v>1.012</v>
      </c>
      <c r="H11" s="57">
        <v>1376039</v>
      </c>
      <c r="I11" s="57">
        <v>1380409</v>
      </c>
    </row>
    <row r="12" spans="1:9" s="50" customFormat="1" x14ac:dyDescent="0.2">
      <c r="A12" s="44">
        <v>560053</v>
      </c>
      <c r="B12" s="45" t="s">
        <v>388</v>
      </c>
      <c r="C12" s="46"/>
      <c r="D12" s="46"/>
      <c r="E12" s="54"/>
      <c r="F12" s="59"/>
      <c r="G12" s="48"/>
      <c r="H12" s="49">
        <f>SUM(H13:H32)</f>
        <v>19380114</v>
      </c>
      <c r="I12" s="49">
        <f>SUM(I13:I32)</f>
        <v>19674156</v>
      </c>
    </row>
    <row r="13" spans="1:9" s="58" customFormat="1" x14ac:dyDescent="0.2">
      <c r="A13" s="60">
        <v>1</v>
      </c>
      <c r="B13" s="61" t="s">
        <v>389</v>
      </c>
      <c r="C13" s="53" t="s">
        <v>381</v>
      </c>
      <c r="D13" s="53" t="s">
        <v>382</v>
      </c>
      <c r="E13" s="54">
        <f t="shared" si="0"/>
        <v>1.0047999999999999</v>
      </c>
      <c r="F13" s="55">
        <v>1</v>
      </c>
      <c r="G13" s="56">
        <v>1.0047999999999999</v>
      </c>
      <c r="H13" s="57">
        <v>136629</v>
      </c>
      <c r="I13" s="57">
        <v>136300</v>
      </c>
    </row>
    <row r="14" spans="1:9" s="58" customFormat="1" x14ac:dyDescent="0.2">
      <c r="A14" s="60">
        <v>2</v>
      </c>
      <c r="B14" s="61" t="s">
        <v>390</v>
      </c>
      <c r="C14" s="53" t="s">
        <v>381</v>
      </c>
      <c r="D14" s="53" t="s">
        <v>382</v>
      </c>
      <c r="E14" s="54">
        <f t="shared" si="0"/>
        <v>1</v>
      </c>
      <c r="F14" s="55">
        <v>1</v>
      </c>
      <c r="G14" s="56">
        <v>1</v>
      </c>
      <c r="H14" s="57">
        <v>135970</v>
      </c>
      <c r="I14" s="57">
        <v>407910</v>
      </c>
    </row>
    <row r="15" spans="1:9" s="58" customFormat="1" x14ac:dyDescent="0.2">
      <c r="A15" s="60">
        <v>3</v>
      </c>
      <c r="B15" s="61" t="s">
        <v>391</v>
      </c>
      <c r="C15" s="53" t="s">
        <v>384</v>
      </c>
      <c r="D15" s="53" t="s">
        <v>382</v>
      </c>
      <c r="E15" s="54">
        <f t="shared" si="0"/>
        <v>0.50090000000000001</v>
      </c>
      <c r="F15" s="55">
        <v>0.5</v>
      </c>
      <c r="G15" s="56">
        <v>1.0017</v>
      </c>
      <c r="H15" s="57">
        <v>681038</v>
      </c>
      <c r="I15" s="57">
        <v>681613</v>
      </c>
    </row>
    <row r="16" spans="1:9" s="58" customFormat="1" x14ac:dyDescent="0.2">
      <c r="A16" s="60">
        <v>4</v>
      </c>
      <c r="B16" s="61" t="s">
        <v>392</v>
      </c>
      <c r="C16" s="53" t="s">
        <v>384</v>
      </c>
      <c r="D16" s="53" t="s">
        <v>382</v>
      </c>
      <c r="E16" s="54">
        <f t="shared" si="0"/>
        <v>0.50139999999999996</v>
      </c>
      <c r="F16" s="55">
        <v>0.5</v>
      </c>
      <c r="G16" s="56">
        <v>1.0026999999999999</v>
      </c>
      <c r="H16" s="57">
        <v>681696</v>
      </c>
      <c r="I16" s="57">
        <v>682267</v>
      </c>
    </row>
    <row r="17" spans="1:9" s="58" customFormat="1" x14ac:dyDescent="0.2">
      <c r="A17" s="60">
        <v>5</v>
      </c>
      <c r="B17" s="61" t="s">
        <v>393</v>
      </c>
      <c r="C17" s="53" t="s">
        <v>384</v>
      </c>
      <c r="D17" s="53" t="s">
        <v>382</v>
      </c>
      <c r="E17" s="54">
        <f t="shared" si="0"/>
        <v>0.50129999999999997</v>
      </c>
      <c r="F17" s="55">
        <v>0.5</v>
      </c>
      <c r="G17" s="56">
        <v>1.0024999999999999</v>
      </c>
      <c r="H17" s="57">
        <v>681565</v>
      </c>
      <c r="I17" s="57">
        <v>682252</v>
      </c>
    </row>
    <row r="18" spans="1:9" s="58" customFormat="1" x14ac:dyDescent="0.2">
      <c r="A18" s="60">
        <v>6</v>
      </c>
      <c r="B18" s="61" t="s">
        <v>394</v>
      </c>
      <c r="C18" s="53" t="s">
        <v>384</v>
      </c>
      <c r="D18" s="53" t="s">
        <v>382</v>
      </c>
      <c r="E18" s="54">
        <f t="shared" si="0"/>
        <v>0.50119999999999998</v>
      </c>
      <c r="F18" s="55">
        <v>0.5</v>
      </c>
      <c r="G18" s="56">
        <v>1.0023</v>
      </c>
      <c r="H18" s="57">
        <v>681433</v>
      </c>
      <c r="I18" s="57">
        <v>681768</v>
      </c>
    </row>
    <row r="19" spans="1:9" s="58" customFormat="1" x14ac:dyDescent="0.2">
      <c r="A19" s="60">
        <v>7</v>
      </c>
      <c r="B19" s="61" t="s">
        <v>395</v>
      </c>
      <c r="C19" s="53" t="s">
        <v>384</v>
      </c>
      <c r="D19" s="53" t="s">
        <v>385</v>
      </c>
      <c r="E19" s="54">
        <f t="shared" si="0"/>
        <v>1.0008999999999999</v>
      </c>
      <c r="F19" s="55">
        <v>1</v>
      </c>
      <c r="G19" s="56">
        <v>1.0008999999999999</v>
      </c>
      <c r="H19" s="57">
        <v>1360889</v>
      </c>
      <c r="I19" s="57">
        <v>1361186</v>
      </c>
    </row>
    <row r="20" spans="1:9" s="58" customFormat="1" x14ac:dyDescent="0.2">
      <c r="A20" s="60">
        <v>8</v>
      </c>
      <c r="B20" s="61" t="s">
        <v>396</v>
      </c>
      <c r="C20" s="53" t="s">
        <v>384</v>
      </c>
      <c r="D20" s="53" t="s">
        <v>385</v>
      </c>
      <c r="E20" s="54">
        <f t="shared" si="0"/>
        <v>1.0015000000000001</v>
      </c>
      <c r="F20" s="55">
        <v>1</v>
      </c>
      <c r="G20" s="56">
        <v>1.0015000000000001</v>
      </c>
      <c r="H20" s="57">
        <v>1361679</v>
      </c>
      <c r="I20" s="57">
        <v>1362465</v>
      </c>
    </row>
    <row r="21" spans="1:9" s="58" customFormat="1" x14ac:dyDescent="0.2">
      <c r="A21" s="60">
        <v>9</v>
      </c>
      <c r="B21" s="61" t="s">
        <v>397</v>
      </c>
      <c r="C21" s="53" t="s">
        <v>384</v>
      </c>
      <c r="D21" s="53" t="s">
        <v>382</v>
      </c>
      <c r="E21" s="54">
        <f t="shared" si="0"/>
        <v>0.50119999999999998</v>
      </c>
      <c r="F21" s="55">
        <v>0.5</v>
      </c>
      <c r="G21" s="56">
        <v>1.0023</v>
      </c>
      <c r="H21" s="57">
        <v>681433</v>
      </c>
      <c r="I21" s="57">
        <v>681856</v>
      </c>
    </row>
    <row r="22" spans="1:9" s="58" customFormat="1" x14ac:dyDescent="0.2">
      <c r="A22" s="60">
        <v>10</v>
      </c>
      <c r="B22" s="61" t="s">
        <v>398</v>
      </c>
      <c r="C22" s="53" t="s">
        <v>384</v>
      </c>
      <c r="D22" s="53" t="s">
        <v>382</v>
      </c>
      <c r="E22" s="54">
        <f t="shared" si="0"/>
        <v>0.50160000000000005</v>
      </c>
      <c r="F22" s="55">
        <v>0.5</v>
      </c>
      <c r="G22" s="56">
        <v>1.0031000000000001</v>
      </c>
      <c r="H22" s="57">
        <v>681960</v>
      </c>
      <c r="I22" s="57">
        <v>682586</v>
      </c>
    </row>
    <row r="23" spans="1:9" s="58" customFormat="1" x14ac:dyDescent="0.2">
      <c r="A23" s="60">
        <v>11</v>
      </c>
      <c r="B23" s="61" t="s">
        <v>399</v>
      </c>
      <c r="C23" s="53" t="s">
        <v>384</v>
      </c>
      <c r="D23" s="53" t="s">
        <v>385</v>
      </c>
      <c r="E23" s="54">
        <f t="shared" si="0"/>
        <v>1.0015000000000001</v>
      </c>
      <c r="F23" s="55">
        <v>1</v>
      </c>
      <c r="G23" s="56">
        <v>1.0015000000000001</v>
      </c>
      <c r="H23" s="57">
        <v>1361679</v>
      </c>
      <c r="I23" s="57">
        <v>1362327</v>
      </c>
    </row>
    <row r="24" spans="1:9" s="58" customFormat="1" x14ac:dyDescent="0.2">
      <c r="A24" s="60">
        <v>12</v>
      </c>
      <c r="B24" s="61" t="s">
        <v>400</v>
      </c>
      <c r="C24" s="53" t="s">
        <v>384</v>
      </c>
      <c r="D24" s="53" t="s">
        <v>382</v>
      </c>
      <c r="E24" s="54">
        <f t="shared" si="0"/>
        <v>0.502</v>
      </c>
      <c r="F24" s="55">
        <v>0.5</v>
      </c>
      <c r="G24" s="56">
        <v>1.0039</v>
      </c>
      <c r="H24" s="57">
        <v>682487</v>
      </c>
      <c r="I24" s="57">
        <v>683179</v>
      </c>
    </row>
    <row r="25" spans="1:9" s="58" customFormat="1" x14ac:dyDescent="0.2">
      <c r="A25" s="60">
        <v>13</v>
      </c>
      <c r="B25" s="61" t="s">
        <v>401</v>
      </c>
      <c r="C25" s="53" t="s">
        <v>384</v>
      </c>
      <c r="D25" s="53" t="s">
        <v>385</v>
      </c>
      <c r="E25" s="54">
        <f t="shared" si="0"/>
        <v>1.0015000000000001</v>
      </c>
      <c r="F25" s="55">
        <v>1</v>
      </c>
      <c r="G25" s="56">
        <v>1.0015000000000001</v>
      </c>
      <c r="H25" s="57">
        <v>1361679</v>
      </c>
      <c r="I25" s="57">
        <v>1362563</v>
      </c>
    </row>
    <row r="26" spans="1:9" s="58" customFormat="1" x14ac:dyDescent="0.2">
      <c r="A26" s="60">
        <v>14</v>
      </c>
      <c r="B26" s="61" t="s">
        <v>402</v>
      </c>
      <c r="C26" s="53" t="s">
        <v>384</v>
      </c>
      <c r="D26" s="53" t="s">
        <v>385</v>
      </c>
      <c r="E26" s="54">
        <f t="shared" si="0"/>
        <v>1.0019</v>
      </c>
      <c r="F26" s="55">
        <v>1</v>
      </c>
      <c r="G26" s="56">
        <v>1.0019</v>
      </c>
      <c r="H26" s="57">
        <v>1362338</v>
      </c>
      <c r="I26" s="57">
        <v>1363129</v>
      </c>
    </row>
    <row r="27" spans="1:9" s="58" customFormat="1" x14ac:dyDescent="0.2">
      <c r="A27" s="60">
        <v>15</v>
      </c>
      <c r="B27" s="61" t="s">
        <v>403</v>
      </c>
      <c r="C27" s="53" t="s">
        <v>384</v>
      </c>
      <c r="D27" s="53" t="s">
        <v>385</v>
      </c>
      <c r="E27" s="54">
        <f t="shared" si="0"/>
        <v>1.0026999999999999</v>
      </c>
      <c r="F27" s="55">
        <v>1</v>
      </c>
      <c r="G27" s="56">
        <v>1.0026999999999999</v>
      </c>
      <c r="H27" s="57">
        <v>1363392</v>
      </c>
      <c r="I27" s="57">
        <v>1364583</v>
      </c>
    </row>
    <row r="28" spans="1:9" s="58" customFormat="1" x14ac:dyDescent="0.2">
      <c r="A28" s="60">
        <v>16</v>
      </c>
      <c r="B28" s="61" t="s">
        <v>404</v>
      </c>
      <c r="C28" s="53" t="s">
        <v>384</v>
      </c>
      <c r="D28" s="53" t="s">
        <v>385</v>
      </c>
      <c r="E28" s="54">
        <f t="shared" si="0"/>
        <v>1.0042</v>
      </c>
      <c r="F28" s="55">
        <v>1</v>
      </c>
      <c r="G28" s="56">
        <v>1.0042</v>
      </c>
      <c r="H28" s="57">
        <v>1365368</v>
      </c>
      <c r="I28" s="57">
        <v>1367086</v>
      </c>
    </row>
    <row r="29" spans="1:9" s="58" customFormat="1" x14ac:dyDescent="0.2">
      <c r="A29" s="60">
        <v>17</v>
      </c>
      <c r="B29" s="61" t="s">
        <v>405</v>
      </c>
      <c r="C29" s="53" t="s">
        <v>384</v>
      </c>
      <c r="D29" s="53" t="s">
        <v>382</v>
      </c>
      <c r="E29" s="54">
        <f t="shared" si="0"/>
        <v>0.50539999999999996</v>
      </c>
      <c r="F29" s="55">
        <v>0.5</v>
      </c>
      <c r="G29" s="56">
        <v>1.0106999999999999</v>
      </c>
      <c r="H29" s="57">
        <v>687098</v>
      </c>
      <c r="I29" s="57">
        <v>689787</v>
      </c>
    </row>
    <row r="30" spans="1:9" s="58" customFormat="1" x14ac:dyDescent="0.2">
      <c r="A30" s="60">
        <v>18</v>
      </c>
      <c r="B30" s="61" t="s">
        <v>406</v>
      </c>
      <c r="C30" s="53" t="s">
        <v>384</v>
      </c>
      <c r="D30" s="53" t="s">
        <v>385</v>
      </c>
      <c r="E30" s="54">
        <f t="shared" si="0"/>
        <v>1.0081</v>
      </c>
      <c r="F30" s="55">
        <v>1</v>
      </c>
      <c r="G30" s="56">
        <v>1.0081</v>
      </c>
      <c r="H30" s="57">
        <v>1370769</v>
      </c>
      <c r="I30" s="57">
        <v>1373893</v>
      </c>
    </row>
    <row r="31" spans="1:9" s="58" customFormat="1" x14ac:dyDescent="0.2">
      <c r="A31" s="60">
        <v>19</v>
      </c>
      <c r="B31" s="61" t="s">
        <v>407</v>
      </c>
      <c r="C31" s="53" t="s">
        <v>384</v>
      </c>
      <c r="D31" s="53" t="s">
        <v>385</v>
      </c>
      <c r="E31" s="54">
        <f t="shared" si="0"/>
        <v>1.0064</v>
      </c>
      <c r="F31" s="55">
        <v>1</v>
      </c>
      <c r="G31" s="56">
        <v>1.0064</v>
      </c>
      <c r="H31" s="57">
        <v>1368398</v>
      </c>
      <c r="I31" s="57">
        <v>1371170</v>
      </c>
    </row>
    <row r="32" spans="1:9" s="58" customFormat="1" x14ac:dyDescent="0.2">
      <c r="A32" s="60">
        <v>20</v>
      </c>
      <c r="B32" s="61" t="s">
        <v>408</v>
      </c>
      <c r="C32" s="53" t="s">
        <v>384</v>
      </c>
      <c r="D32" s="53" t="s">
        <v>385</v>
      </c>
      <c r="E32" s="54">
        <f t="shared" si="0"/>
        <v>1.0095000000000001</v>
      </c>
      <c r="F32" s="55">
        <v>1</v>
      </c>
      <c r="G32" s="56">
        <v>1.0095000000000001</v>
      </c>
      <c r="H32" s="57">
        <v>1372614</v>
      </c>
      <c r="I32" s="57">
        <v>1376236</v>
      </c>
    </row>
    <row r="33" spans="1:9" s="50" customFormat="1" x14ac:dyDescent="0.2">
      <c r="A33" s="44">
        <v>560055</v>
      </c>
      <c r="B33" s="45" t="s">
        <v>409</v>
      </c>
      <c r="C33" s="46"/>
      <c r="D33" s="46"/>
      <c r="E33" s="54"/>
      <c r="F33" s="59"/>
      <c r="G33" s="48"/>
      <c r="H33" s="49">
        <f>SUM(H34:H48)</f>
        <v>13794262</v>
      </c>
      <c r="I33" s="49">
        <f>SUM(I34:I48)</f>
        <v>13603534</v>
      </c>
    </row>
    <row r="34" spans="1:9" s="58" customFormat="1" x14ac:dyDescent="0.2">
      <c r="A34" s="60">
        <v>1</v>
      </c>
      <c r="B34" s="61" t="s">
        <v>410</v>
      </c>
      <c r="C34" s="53" t="s">
        <v>381</v>
      </c>
      <c r="D34" s="53" t="s">
        <v>382</v>
      </c>
      <c r="E34" s="54">
        <f t="shared" si="0"/>
        <v>1.0058</v>
      </c>
      <c r="F34" s="55">
        <v>1</v>
      </c>
      <c r="G34" s="56">
        <v>1.0058</v>
      </c>
      <c r="H34" s="57">
        <v>136760</v>
      </c>
      <c r="I34" s="57">
        <v>136365</v>
      </c>
    </row>
    <row r="35" spans="1:9" s="58" customFormat="1" x14ac:dyDescent="0.2">
      <c r="A35" s="60">
        <v>2</v>
      </c>
      <c r="B35" s="61" t="s">
        <v>411</v>
      </c>
      <c r="C35" s="53" t="s">
        <v>384</v>
      </c>
      <c r="D35" s="53" t="s">
        <v>382</v>
      </c>
      <c r="E35" s="54">
        <f t="shared" si="0"/>
        <v>0.50209999999999999</v>
      </c>
      <c r="F35" s="55">
        <v>0.5</v>
      </c>
      <c r="G35" s="56">
        <v>1.0041</v>
      </c>
      <c r="H35" s="57">
        <v>682619</v>
      </c>
      <c r="I35" s="57">
        <v>409295</v>
      </c>
    </row>
    <row r="36" spans="1:9" s="58" customFormat="1" x14ac:dyDescent="0.2">
      <c r="A36" s="60">
        <v>3</v>
      </c>
      <c r="B36" s="61" t="s">
        <v>412</v>
      </c>
      <c r="C36" s="53" t="s">
        <v>384</v>
      </c>
      <c r="D36" s="53" t="s">
        <v>382</v>
      </c>
      <c r="E36" s="54" t="s">
        <v>382</v>
      </c>
      <c r="F36" s="55" t="s">
        <v>382</v>
      </c>
      <c r="G36" s="56" t="s">
        <v>382</v>
      </c>
      <c r="H36" s="57">
        <v>0</v>
      </c>
      <c r="I36" s="57">
        <v>67985</v>
      </c>
    </row>
    <row r="37" spans="1:9" s="58" customFormat="1" x14ac:dyDescent="0.2">
      <c r="A37" s="60">
        <v>4</v>
      </c>
      <c r="B37" s="61" t="s">
        <v>413</v>
      </c>
      <c r="C37" s="53" t="s">
        <v>384</v>
      </c>
      <c r="D37" s="53" t="s">
        <v>382</v>
      </c>
      <c r="E37" s="54">
        <f t="shared" si="0"/>
        <v>0.50219999999999998</v>
      </c>
      <c r="F37" s="55">
        <v>0.5</v>
      </c>
      <c r="G37" s="56">
        <v>1.0043</v>
      </c>
      <c r="H37" s="57">
        <v>682750</v>
      </c>
      <c r="I37" s="57">
        <v>341375</v>
      </c>
    </row>
    <row r="38" spans="1:9" s="58" customFormat="1" x14ac:dyDescent="0.2">
      <c r="A38" s="60">
        <v>5</v>
      </c>
      <c r="B38" s="61" t="s">
        <v>414</v>
      </c>
      <c r="C38" s="53" t="s">
        <v>384</v>
      </c>
      <c r="D38" s="53" t="s">
        <v>382</v>
      </c>
      <c r="E38" s="54">
        <f t="shared" si="0"/>
        <v>0.50209999999999999</v>
      </c>
      <c r="F38" s="55">
        <v>0.5</v>
      </c>
      <c r="G38" s="56">
        <v>1.0041</v>
      </c>
      <c r="H38" s="57">
        <v>682619</v>
      </c>
      <c r="I38" s="57">
        <v>683568</v>
      </c>
    </row>
    <row r="39" spans="1:9" s="58" customFormat="1" x14ac:dyDescent="0.2">
      <c r="A39" s="60">
        <v>6</v>
      </c>
      <c r="B39" s="61" t="s">
        <v>415</v>
      </c>
      <c r="C39" s="53" t="s">
        <v>384</v>
      </c>
      <c r="D39" s="53" t="s">
        <v>382</v>
      </c>
      <c r="E39" s="54">
        <f t="shared" si="0"/>
        <v>0.50280000000000002</v>
      </c>
      <c r="F39" s="55">
        <v>0.5</v>
      </c>
      <c r="G39" s="56">
        <v>1.0056</v>
      </c>
      <c r="H39" s="57">
        <v>683672</v>
      </c>
      <c r="I39" s="57">
        <v>684659</v>
      </c>
    </row>
    <row r="40" spans="1:9" s="58" customFormat="1" x14ac:dyDescent="0.2">
      <c r="A40" s="60">
        <v>7</v>
      </c>
      <c r="B40" s="61" t="s">
        <v>416</v>
      </c>
      <c r="C40" s="53" t="s">
        <v>384</v>
      </c>
      <c r="D40" s="53" t="s">
        <v>385</v>
      </c>
      <c r="E40" s="54">
        <f t="shared" si="0"/>
        <v>1.0029999999999999</v>
      </c>
      <c r="F40" s="55">
        <v>1</v>
      </c>
      <c r="G40" s="56">
        <v>1.0029999999999999</v>
      </c>
      <c r="H40" s="57">
        <v>1363787</v>
      </c>
      <c r="I40" s="57">
        <v>1365065</v>
      </c>
    </row>
    <row r="41" spans="1:9" s="58" customFormat="1" x14ac:dyDescent="0.2">
      <c r="A41" s="60">
        <v>8</v>
      </c>
      <c r="B41" s="61" t="s">
        <v>417</v>
      </c>
      <c r="C41" s="53" t="s">
        <v>384</v>
      </c>
      <c r="D41" s="53" t="s">
        <v>385</v>
      </c>
      <c r="E41" s="54">
        <f t="shared" si="0"/>
        <v>1.002</v>
      </c>
      <c r="F41" s="55">
        <v>1</v>
      </c>
      <c r="G41" s="56">
        <v>1.002</v>
      </c>
      <c r="H41" s="57">
        <v>1362470</v>
      </c>
      <c r="I41" s="57">
        <v>1363287</v>
      </c>
    </row>
    <row r="42" spans="1:9" s="58" customFormat="1" x14ac:dyDescent="0.2">
      <c r="A42" s="60">
        <v>9</v>
      </c>
      <c r="B42" s="61" t="s">
        <v>418</v>
      </c>
      <c r="C42" s="53" t="s">
        <v>384</v>
      </c>
      <c r="D42" s="53" t="s">
        <v>385</v>
      </c>
      <c r="E42" s="54">
        <f t="shared" si="0"/>
        <v>1.0032000000000001</v>
      </c>
      <c r="F42" s="55">
        <v>1</v>
      </c>
      <c r="G42" s="56">
        <v>1.0032000000000001</v>
      </c>
      <c r="H42" s="57">
        <v>1364050</v>
      </c>
      <c r="I42" s="57">
        <v>1365236</v>
      </c>
    </row>
    <row r="43" spans="1:9" s="58" customFormat="1" x14ac:dyDescent="0.2">
      <c r="A43" s="60">
        <v>10</v>
      </c>
      <c r="B43" s="61" t="s">
        <v>419</v>
      </c>
      <c r="C43" s="53" t="s">
        <v>384</v>
      </c>
      <c r="D43" s="53" t="s">
        <v>382</v>
      </c>
      <c r="E43" s="54">
        <f t="shared" si="0"/>
        <v>0.50429999999999997</v>
      </c>
      <c r="F43" s="55">
        <v>0.5</v>
      </c>
      <c r="G43" s="56">
        <v>1.0085</v>
      </c>
      <c r="H43" s="57">
        <v>685649</v>
      </c>
      <c r="I43" s="57">
        <v>1027414</v>
      </c>
    </row>
    <row r="44" spans="1:9" s="58" customFormat="1" x14ac:dyDescent="0.2">
      <c r="A44" s="60">
        <v>11</v>
      </c>
      <c r="B44" s="61" t="s">
        <v>420</v>
      </c>
      <c r="C44" s="53" t="s">
        <v>384</v>
      </c>
      <c r="D44" s="53" t="s">
        <v>382</v>
      </c>
      <c r="E44" s="54">
        <f t="shared" si="0"/>
        <v>0.50370000000000004</v>
      </c>
      <c r="F44" s="55">
        <v>0.5</v>
      </c>
      <c r="G44" s="56">
        <v>1.0074000000000001</v>
      </c>
      <c r="H44" s="57">
        <v>684858</v>
      </c>
      <c r="I44" s="57">
        <v>686373</v>
      </c>
    </row>
    <row r="45" spans="1:9" s="58" customFormat="1" x14ac:dyDescent="0.2">
      <c r="A45" s="60">
        <v>12</v>
      </c>
      <c r="B45" s="61" t="s">
        <v>421</v>
      </c>
      <c r="C45" s="53" t="s">
        <v>384</v>
      </c>
      <c r="D45" s="53" t="s">
        <v>385</v>
      </c>
      <c r="E45" s="54">
        <f t="shared" si="0"/>
        <v>1.0046999999999999</v>
      </c>
      <c r="F45" s="55">
        <v>1</v>
      </c>
      <c r="G45" s="56">
        <v>1.0046999999999999</v>
      </c>
      <c r="H45" s="57">
        <v>1366158</v>
      </c>
      <c r="I45" s="57">
        <v>1367876</v>
      </c>
    </row>
    <row r="46" spans="1:9" s="58" customFormat="1" x14ac:dyDescent="0.2">
      <c r="A46" s="60">
        <v>13</v>
      </c>
      <c r="B46" s="61" t="s">
        <v>422</v>
      </c>
      <c r="C46" s="53" t="s">
        <v>384</v>
      </c>
      <c r="D46" s="53" t="s">
        <v>385</v>
      </c>
      <c r="E46" s="54">
        <f t="shared" si="0"/>
        <v>1.0031000000000001</v>
      </c>
      <c r="F46" s="55">
        <v>1</v>
      </c>
      <c r="G46" s="56">
        <v>1.0031000000000001</v>
      </c>
      <c r="H46" s="57">
        <v>1363919</v>
      </c>
      <c r="I46" s="57">
        <v>1365369</v>
      </c>
    </row>
    <row r="47" spans="1:9" s="58" customFormat="1" x14ac:dyDescent="0.2">
      <c r="A47" s="60">
        <v>14</v>
      </c>
      <c r="B47" s="61" t="s">
        <v>423</v>
      </c>
      <c r="C47" s="53" t="s">
        <v>384</v>
      </c>
      <c r="D47" s="53" t="s">
        <v>385</v>
      </c>
      <c r="E47" s="54">
        <f t="shared" si="0"/>
        <v>1.0054000000000001</v>
      </c>
      <c r="F47" s="55">
        <v>1</v>
      </c>
      <c r="G47" s="56">
        <v>1.0054000000000001</v>
      </c>
      <c r="H47" s="57">
        <v>1367080</v>
      </c>
      <c r="I47" s="57">
        <v>1369655</v>
      </c>
    </row>
    <row r="48" spans="1:9" s="58" customFormat="1" x14ac:dyDescent="0.2">
      <c r="A48" s="60">
        <v>15</v>
      </c>
      <c r="B48" s="61" t="s">
        <v>424</v>
      </c>
      <c r="C48" s="53" t="s">
        <v>384</v>
      </c>
      <c r="D48" s="53" t="s">
        <v>385</v>
      </c>
      <c r="E48" s="54">
        <f t="shared" si="0"/>
        <v>1.006</v>
      </c>
      <c r="F48" s="55">
        <v>1</v>
      </c>
      <c r="G48" s="56">
        <v>1.006</v>
      </c>
      <c r="H48" s="57">
        <v>1367871</v>
      </c>
      <c r="I48" s="57">
        <v>1370012</v>
      </c>
    </row>
    <row r="49" spans="1:9" s="50" customFormat="1" x14ac:dyDescent="0.2">
      <c r="A49" s="44">
        <v>560056</v>
      </c>
      <c r="B49" s="45" t="s">
        <v>425</v>
      </c>
      <c r="C49" s="46"/>
      <c r="D49" s="46"/>
      <c r="E49" s="54"/>
      <c r="F49" s="46"/>
      <c r="G49" s="48"/>
      <c r="H49" s="49">
        <f>SUM(H50:H80)</f>
        <v>31230102</v>
      </c>
      <c r="I49" s="49">
        <f>SUM(I50:I80)</f>
        <v>31800575</v>
      </c>
    </row>
    <row r="50" spans="1:9" s="58" customFormat="1" x14ac:dyDescent="0.2">
      <c r="A50" s="60">
        <v>1</v>
      </c>
      <c r="B50" s="61" t="s">
        <v>426</v>
      </c>
      <c r="C50" s="53" t="s">
        <v>381</v>
      </c>
      <c r="D50" s="53" t="s">
        <v>382</v>
      </c>
      <c r="E50" s="54">
        <f t="shared" si="0"/>
        <v>1.0039</v>
      </c>
      <c r="F50" s="55">
        <v>1</v>
      </c>
      <c r="G50" s="56">
        <v>1.0039</v>
      </c>
      <c r="H50" s="57">
        <v>136497</v>
      </c>
      <c r="I50" s="57">
        <v>136234</v>
      </c>
    </row>
    <row r="51" spans="1:9" s="58" customFormat="1" x14ac:dyDescent="0.2">
      <c r="A51" s="60">
        <v>2</v>
      </c>
      <c r="B51" s="61" t="s">
        <v>427</v>
      </c>
      <c r="C51" s="53" t="s">
        <v>381</v>
      </c>
      <c r="D51" s="53" t="s">
        <v>382</v>
      </c>
      <c r="E51" s="54">
        <f t="shared" si="0"/>
        <v>1.0058</v>
      </c>
      <c r="F51" s="55">
        <v>1</v>
      </c>
      <c r="G51" s="56">
        <v>1.0058</v>
      </c>
      <c r="H51" s="57">
        <v>136760</v>
      </c>
      <c r="I51" s="57">
        <v>408915</v>
      </c>
    </row>
    <row r="52" spans="1:9" s="58" customFormat="1" x14ac:dyDescent="0.2">
      <c r="A52" s="60">
        <v>3</v>
      </c>
      <c r="B52" s="61" t="s">
        <v>428</v>
      </c>
      <c r="C52" s="53" t="s">
        <v>381</v>
      </c>
      <c r="D52" s="53" t="s">
        <v>382</v>
      </c>
      <c r="E52" s="54">
        <f t="shared" si="0"/>
        <v>1.0155000000000001</v>
      </c>
      <c r="F52" s="55">
        <v>1</v>
      </c>
      <c r="G52" s="56">
        <v>1.0155000000000001</v>
      </c>
      <c r="H52" s="57">
        <v>138078</v>
      </c>
      <c r="I52" s="57">
        <v>137024</v>
      </c>
    </row>
    <row r="53" spans="1:9" s="58" customFormat="1" x14ac:dyDescent="0.2">
      <c r="A53" s="60">
        <v>4</v>
      </c>
      <c r="B53" s="61" t="s">
        <v>429</v>
      </c>
      <c r="C53" s="53" t="s">
        <v>381</v>
      </c>
      <c r="D53" s="53" t="s">
        <v>382</v>
      </c>
      <c r="E53" s="54">
        <f t="shared" si="0"/>
        <v>1.0106999999999999</v>
      </c>
      <c r="F53" s="55">
        <v>1</v>
      </c>
      <c r="G53" s="56">
        <v>1.0106999999999999</v>
      </c>
      <c r="H53" s="57">
        <v>137419</v>
      </c>
      <c r="I53" s="57">
        <v>409712</v>
      </c>
    </row>
    <row r="54" spans="1:9" s="58" customFormat="1" x14ac:dyDescent="0.2">
      <c r="A54" s="60">
        <v>5</v>
      </c>
      <c r="B54" s="61" t="s">
        <v>430</v>
      </c>
      <c r="C54" s="53" t="s">
        <v>384</v>
      </c>
      <c r="D54" s="53" t="s">
        <v>382</v>
      </c>
      <c r="E54" s="54">
        <f t="shared" si="0"/>
        <v>0.50129999999999997</v>
      </c>
      <c r="F54" s="55">
        <v>0.5</v>
      </c>
      <c r="G54" s="56">
        <v>1.0024999999999999</v>
      </c>
      <c r="H54" s="57">
        <v>681565</v>
      </c>
      <c r="I54" s="57">
        <v>681972</v>
      </c>
    </row>
    <row r="55" spans="1:9" s="58" customFormat="1" x14ac:dyDescent="0.2">
      <c r="A55" s="60">
        <v>6</v>
      </c>
      <c r="B55" s="61" t="s">
        <v>431</v>
      </c>
      <c r="C55" s="53" t="s">
        <v>384</v>
      </c>
      <c r="D55" s="53" t="s">
        <v>382</v>
      </c>
      <c r="E55" s="54">
        <f t="shared" si="0"/>
        <v>0.50139999999999996</v>
      </c>
      <c r="F55" s="55">
        <v>0.5</v>
      </c>
      <c r="G55" s="56">
        <v>1.0026999999999999</v>
      </c>
      <c r="H55" s="57">
        <v>681696</v>
      </c>
      <c r="I55" s="57">
        <v>682223</v>
      </c>
    </row>
    <row r="56" spans="1:9" s="58" customFormat="1" x14ac:dyDescent="0.2">
      <c r="A56" s="60">
        <v>7</v>
      </c>
      <c r="B56" s="61" t="s">
        <v>432</v>
      </c>
      <c r="C56" s="53" t="s">
        <v>384</v>
      </c>
      <c r="D56" s="53" t="s">
        <v>382</v>
      </c>
      <c r="E56" s="54">
        <f t="shared" si="0"/>
        <v>0.50039999999999996</v>
      </c>
      <c r="F56" s="55">
        <v>0.5</v>
      </c>
      <c r="G56" s="56">
        <v>1.0007999999999999</v>
      </c>
      <c r="H56" s="57">
        <v>680379</v>
      </c>
      <c r="I56" s="57">
        <v>680769</v>
      </c>
    </row>
    <row r="57" spans="1:9" s="58" customFormat="1" x14ac:dyDescent="0.2">
      <c r="A57" s="60">
        <v>8</v>
      </c>
      <c r="B57" s="61" t="s">
        <v>433</v>
      </c>
      <c r="C57" s="53" t="s">
        <v>384</v>
      </c>
      <c r="D57" s="53" t="s">
        <v>382</v>
      </c>
      <c r="E57" s="54">
        <f t="shared" si="0"/>
        <v>0.50160000000000005</v>
      </c>
      <c r="F57" s="55">
        <v>0.5</v>
      </c>
      <c r="G57" s="56">
        <v>1.0031000000000001</v>
      </c>
      <c r="H57" s="57">
        <v>681960</v>
      </c>
      <c r="I57" s="57">
        <v>682449</v>
      </c>
    </row>
    <row r="58" spans="1:9" s="58" customFormat="1" x14ac:dyDescent="0.2">
      <c r="A58" s="60">
        <v>9</v>
      </c>
      <c r="B58" s="61" t="s">
        <v>434</v>
      </c>
      <c r="C58" s="53" t="s">
        <v>384</v>
      </c>
      <c r="D58" s="53" t="s">
        <v>382</v>
      </c>
      <c r="E58" s="54">
        <f t="shared" si="0"/>
        <v>0.50090000000000001</v>
      </c>
      <c r="F58" s="55">
        <v>0.5</v>
      </c>
      <c r="G58" s="56">
        <v>1.0017</v>
      </c>
      <c r="H58" s="57">
        <v>681038</v>
      </c>
      <c r="I58" s="57">
        <v>681471</v>
      </c>
    </row>
    <row r="59" spans="1:9" s="58" customFormat="1" x14ac:dyDescent="0.2">
      <c r="A59" s="60">
        <v>10</v>
      </c>
      <c r="B59" s="61" t="s">
        <v>435</v>
      </c>
      <c r="C59" s="53" t="s">
        <v>384</v>
      </c>
      <c r="D59" s="53" t="s">
        <v>382</v>
      </c>
      <c r="E59" s="54">
        <f t="shared" si="0"/>
        <v>0.5</v>
      </c>
      <c r="F59" s="55">
        <v>0.5</v>
      </c>
      <c r="G59" s="56">
        <v>1</v>
      </c>
      <c r="H59" s="57">
        <v>679852</v>
      </c>
      <c r="I59" s="57">
        <v>679852</v>
      </c>
    </row>
    <row r="60" spans="1:9" s="58" customFormat="1" x14ac:dyDescent="0.2">
      <c r="A60" s="60">
        <v>11</v>
      </c>
      <c r="B60" s="61" t="s">
        <v>436</v>
      </c>
      <c r="C60" s="53" t="s">
        <v>384</v>
      </c>
      <c r="D60" s="53" t="s">
        <v>382</v>
      </c>
      <c r="E60" s="54">
        <f t="shared" si="0"/>
        <v>0.50090000000000001</v>
      </c>
      <c r="F60" s="55">
        <v>0.5</v>
      </c>
      <c r="G60" s="56">
        <v>1.0017</v>
      </c>
      <c r="H60" s="57">
        <v>681038</v>
      </c>
      <c r="I60" s="57">
        <v>681378</v>
      </c>
    </row>
    <row r="61" spans="1:9" s="58" customFormat="1" x14ac:dyDescent="0.2">
      <c r="A61" s="60">
        <v>12</v>
      </c>
      <c r="B61" s="61" t="s">
        <v>437</v>
      </c>
      <c r="C61" s="53" t="s">
        <v>384</v>
      </c>
      <c r="D61" s="53" t="s">
        <v>382</v>
      </c>
      <c r="E61" s="54">
        <f t="shared" si="0"/>
        <v>0.50160000000000005</v>
      </c>
      <c r="F61" s="55">
        <v>0.5</v>
      </c>
      <c r="G61" s="56">
        <v>1.0031000000000001</v>
      </c>
      <c r="H61" s="57">
        <v>681960</v>
      </c>
      <c r="I61" s="57">
        <v>682542</v>
      </c>
    </row>
    <row r="62" spans="1:9" s="58" customFormat="1" x14ac:dyDescent="0.2">
      <c r="A62" s="60">
        <v>13</v>
      </c>
      <c r="B62" s="61" t="s">
        <v>438</v>
      </c>
      <c r="C62" s="53" t="s">
        <v>384</v>
      </c>
      <c r="D62" s="53" t="s">
        <v>382</v>
      </c>
      <c r="E62" s="54">
        <f t="shared" si="0"/>
        <v>0.50109999999999999</v>
      </c>
      <c r="F62" s="55">
        <v>0.5</v>
      </c>
      <c r="G62" s="56">
        <v>1.0021</v>
      </c>
      <c r="H62" s="57">
        <v>681301</v>
      </c>
      <c r="I62" s="57">
        <v>681790</v>
      </c>
    </row>
    <row r="63" spans="1:9" s="58" customFormat="1" x14ac:dyDescent="0.2">
      <c r="A63" s="60">
        <v>14</v>
      </c>
      <c r="B63" s="61" t="s">
        <v>439</v>
      </c>
      <c r="C63" s="53" t="s">
        <v>384</v>
      </c>
      <c r="D63" s="53" t="s">
        <v>382</v>
      </c>
      <c r="E63" s="54">
        <f t="shared" si="0"/>
        <v>0.50190000000000001</v>
      </c>
      <c r="F63" s="55">
        <v>0.5</v>
      </c>
      <c r="G63" s="56">
        <v>1.0037</v>
      </c>
      <c r="H63" s="57">
        <v>682355</v>
      </c>
      <c r="I63" s="57">
        <v>683217</v>
      </c>
    </row>
    <row r="64" spans="1:9" s="58" customFormat="1" x14ac:dyDescent="0.2">
      <c r="A64" s="60">
        <v>15</v>
      </c>
      <c r="B64" s="61" t="s">
        <v>440</v>
      </c>
      <c r="C64" s="53" t="s">
        <v>384</v>
      </c>
      <c r="D64" s="53" t="s">
        <v>382</v>
      </c>
      <c r="E64" s="54">
        <f t="shared" si="0"/>
        <v>0.50209999999999999</v>
      </c>
      <c r="F64" s="55">
        <v>0.5</v>
      </c>
      <c r="G64" s="56">
        <v>1.0041</v>
      </c>
      <c r="H64" s="57">
        <v>682619</v>
      </c>
      <c r="I64" s="57">
        <v>683432</v>
      </c>
    </row>
    <row r="65" spans="1:9" s="58" customFormat="1" x14ac:dyDescent="0.2">
      <c r="A65" s="60">
        <v>16</v>
      </c>
      <c r="B65" s="61" t="s">
        <v>441</v>
      </c>
      <c r="C65" s="53" t="s">
        <v>384</v>
      </c>
      <c r="D65" s="53" t="s">
        <v>385</v>
      </c>
      <c r="E65" s="54">
        <f t="shared" si="0"/>
        <v>1.002</v>
      </c>
      <c r="F65" s="55">
        <v>1</v>
      </c>
      <c r="G65" s="56">
        <v>1.002</v>
      </c>
      <c r="H65" s="57">
        <v>1362470</v>
      </c>
      <c r="I65" s="57">
        <v>1363096</v>
      </c>
    </row>
    <row r="66" spans="1:9" s="58" customFormat="1" x14ac:dyDescent="0.2">
      <c r="A66" s="60">
        <v>17</v>
      </c>
      <c r="B66" s="61" t="s">
        <v>442</v>
      </c>
      <c r="C66" s="53" t="s">
        <v>384</v>
      </c>
      <c r="D66" s="53" t="s">
        <v>385</v>
      </c>
      <c r="E66" s="54">
        <f t="shared" si="0"/>
        <v>1.0021</v>
      </c>
      <c r="F66" s="55">
        <v>1</v>
      </c>
      <c r="G66" s="56">
        <v>1.0021</v>
      </c>
      <c r="H66" s="57">
        <v>1362601</v>
      </c>
      <c r="I66" s="57">
        <v>1363447</v>
      </c>
    </row>
    <row r="67" spans="1:9" s="58" customFormat="1" x14ac:dyDescent="0.2">
      <c r="A67" s="60">
        <v>18</v>
      </c>
      <c r="B67" s="61" t="s">
        <v>443</v>
      </c>
      <c r="C67" s="53" t="s">
        <v>384</v>
      </c>
      <c r="D67" s="53" t="s">
        <v>385</v>
      </c>
      <c r="E67" s="54">
        <f t="shared" si="0"/>
        <v>1.0021</v>
      </c>
      <c r="F67" s="55">
        <v>1</v>
      </c>
      <c r="G67" s="56">
        <v>1.0021</v>
      </c>
      <c r="H67" s="57">
        <v>1362601</v>
      </c>
      <c r="I67" s="57">
        <v>1363491</v>
      </c>
    </row>
    <row r="68" spans="1:9" s="58" customFormat="1" x14ac:dyDescent="0.2">
      <c r="A68" s="60">
        <v>19</v>
      </c>
      <c r="B68" s="61" t="s">
        <v>444</v>
      </c>
      <c r="C68" s="53" t="s">
        <v>384</v>
      </c>
      <c r="D68" s="53" t="s">
        <v>385</v>
      </c>
      <c r="E68" s="54">
        <f t="shared" si="0"/>
        <v>1.0026999999999999</v>
      </c>
      <c r="F68" s="55">
        <v>1</v>
      </c>
      <c r="G68" s="56">
        <v>1.0026999999999999</v>
      </c>
      <c r="H68" s="57">
        <v>1363392</v>
      </c>
      <c r="I68" s="57">
        <v>1364638</v>
      </c>
    </row>
    <row r="69" spans="1:9" s="58" customFormat="1" x14ac:dyDescent="0.2">
      <c r="A69" s="60">
        <v>20</v>
      </c>
      <c r="B69" s="61" t="s">
        <v>445</v>
      </c>
      <c r="C69" s="53" t="s">
        <v>384</v>
      </c>
      <c r="D69" s="53" t="s">
        <v>385</v>
      </c>
      <c r="E69" s="54">
        <f t="shared" si="0"/>
        <v>1.0028999999999999</v>
      </c>
      <c r="F69" s="55">
        <v>1</v>
      </c>
      <c r="G69" s="56">
        <v>1.0028999999999999</v>
      </c>
      <c r="H69" s="57">
        <v>1363655</v>
      </c>
      <c r="I69" s="57">
        <v>1364765</v>
      </c>
    </row>
    <row r="70" spans="1:9" s="58" customFormat="1" x14ac:dyDescent="0.2">
      <c r="A70" s="60">
        <v>21</v>
      </c>
      <c r="B70" s="61" t="s">
        <v>446</v>
      </c>
      <c r="C70" s="53" t="s">
        <v>384</v>
      </c>
      <c r="D70" s="53" t="s">
        <v>385</v>
      </c>
      <c r="E70" s="54">
        <f t="shared" si="0"/>
        <v>1.0018</v>
      </c>
      <c r="F70" s="55">
        <v>1</v>
      </c>
      <c r="G70" s="56">
        <v>1.0018</v>
      </c>
      <c r="H70" s="57">
        <v>1362206</v>
      </c>
      <c r="I70" s="57">
        <v>1362964</v>
      </c>
    </row>
    <row r="71" spans="1:9" s="58" customFormat="1" x14ac:dyDescent="0.2">
      <c r="A71" s="60">
        <v>22</v>
      </c>
      <c r="B71" s="61" t="s">
        <v>447</v>
      </c>
      <c r="C71" s="53" t="s">
        <v>384</v>
      </c>
      <c r="D71" s="53" t="s">
        <v>385</v>
      </c>
      <c r="E71" s="54">
        <f t="shared" si="0"/>
        <v>1.0031000000000001</v>
      </c>
      <c r="F71" s="55">
        <v>1</v>
      </c>
      <c r="G71" s="56">
        <v>1.0031000000000001</v>
      </c>
      <c r="H71" s="57">
        <v>1363919</v>
      </c>
      <c r="I71" s="57">
        <v>1365374</v>
      </c>
    </row>
    <row r="72" spans="1:9" s="58" customFormat="1" x14ac:dyDescent="0.2">
      <c r="A72" s="60">
        <v>23</v>
      </c>
      <c r="B72" s="61" t="s">
        <v>448</v>
      </c>
      <c r="C72" s="53" t="s">
        <v>384</v>
      </c>
      <c r="D72" s="53" t="s">
        <v>385</v>
      </c>
      <c r="E72" s="54">
        <f t="shared" si="0"/>
        <v>1.004</v>
      </c>
      <c r="F72" s="55">
        <v>1</v>
      </c>
      <c r="G72" s="56">
        <v>1.004</v>
      </c>
      <c r="H72" s="57">
        <v>1365104</v>
      </c>
      <c r="I72" s="57">
        <v>1366570</v>
      </c>
    </row>
    <row r="73" spans="1:9" s="58" customFormat="1" x14ac:dyDescent="0.2">
      <c r="A73" s="60">
        <v>24</v>
      </c>
      <c r="B73" s="61" t="s">
        <v>449</v>
      </c>
      <c r="C73" s="53" t="s">
        <v>384</v>
      </c>
      <c r="D73" s="53" t="s">
        <v>385</v>
      </c>
      <c r="E73" s="54">
        <f t="shared" ref="E73:E136" si="1">F73*G73</f>
        <v>1.002</v>
      </c>
      <c r="F73" s="55">
        <v>1</v>
      </c>
      <c r="G73" s="56">
        <v>1.002</v>
      </c>
      <c r="H73" s="57">
        <v>1362470</v>
      </c>
      <c r="I73" s="57">
        <v>1363710</v>
      </c>
    </row>
    <row r="74" spans="1:9" s="58" customFormat="1" x14ac:dyDescent="0.2">
      <c r="A74" s="60">
        <v>25</v>
      </c>
      <c r="B74" s="61" t="s">
        <v>450</v>
      </c>
      <c r="C74" s="53" t="s">
        <v>384</v>
      </c>
      <c r="D74" s="53" t="s">
        <v>385</v>
      </c>
      <c r="E74" s="54">
        <f t="shared" si="1"/>
        <v>1.0044999999999999</v>
      </c>
      <c r="F74" s="55">
        <v>1</v>
      </c>
      <c r="G74" s="56">
        <v>1.0044999999999999</v>
      </c>
      <c r="H74" s="57">
        <v>1365763</v>
      </c>
      <c r="I74" s="57">
        <v>1367322</v>
      </c>
    </row>
    <row r="75" spans="1:9" s="58" customFormat="1" x14ac:dyDescent="0.2">
      <c r="A75" s="60">
        <v>26</v>
      </c>
      <c r="B75" s="61" t="s">
        <v>451</v>
      </c>
      <c r="C75" s="53" t="s">
        <v>384</v>
      </c>
      <c r="D75" s="53" t="s">
        <v>385</v>
      </c>
      <c r="E75" s="54">
        <f t="shared" si="1"/>
        <v>1.0052000000000001</v>
      </c>
      <c r="F75" s="55">
        <v>1</v>
      </c>
      <c r="G75" s="56">
        <v>1.0052000000000001</v>
      </c>
      <c r="H75" s="57">
        <v>1366817</v>
      </c>
      <c r="I75" s="57">
        <v>1368547</v>
      </c>
    </row>
    <row r="76" spans="1:9" s="58" customFormat="1" x14ac:dyDescent="0.2">
      <c r="A76" s="60">
        <v>27</v>
      </c>
      <c r="B76" s="61" t="s">
        <v>452</v>
      </c>
      <c r="C76" s="53" t="s">
        <v>384</v>
      </c>
      <c r="D76" s="53" t="s">
        <v>385</v>
      </c>
      <c r="E76" s="54">
        <f t="shared" si="1"/>
        <v>1.0035000000000001</v>
      </c>
      <c r="F76" s="55">
        <v>1</v>
      </c>
      <c r="G76" s="56">
        <v>1.0035000000000001</v>
      </c>
      <c r="H76" s="57">
        <v>1364446</v>
      </c>
      <c r="I76" s="57">
        <v>1366202</v>
      </c>
    </row>
    <row r="77" spans="1:9" s="58" customFormat="1" x14ac:dyDescent="0.2">
      <c r="A77" s="60">
        <v>28</v>
      </c>
      <c r="B77" s="61" t="s">
        <v>453</v>
      </c>
      <c r="C77" s="53" t="s">
        <v>384</v>
      </c>
      <c r="D77" s="53" t="s">
        <v>385</v>
      </c>
      <c r="E77" s="54">
        <f t="shared" si="1"/>
        <v>1.0036</v>
      </c>
      <c r="F77" s="55">
        <v>1</v>
      </c>
      <c r="G77" s="56">
        <v>1.0036</v>
      </c>
      <c r="H77" s="57">
        <v>1364577</v>
      </c>
      <c r="I77" s="57">
        <v>1366729</v>
      </c>
    </row>
    <row r="78" spans="1:9" s="58" customFormat="1" x14ac:dyDescent="0.2">
      <c r="A78" s="60">
        <v>29</v>
      </c>
      <c r="B78" s="61" t="s">
        <v>454</v>
      </c>
      <c r="C78" s="53" t="s">
        <v>384</v>
      </c>
      <c r="D78" s="53" t="s">
        <v>385</v>
      </c>
      <c r="E78" s="54">
        <f t="shared" si="1"/>
        <v>1.0057</v>
      </c>
      <c r="F78" s="55">
        <v>1</v>
      </c>
      <c r="G78" s="56">
        <v>1.0057</v>
      </c>
      <c r="H78" s="57">
        <v>1367476</v>
      </c>
      <c r="I78" s="57">
        <v>1370094</v>
      </c>
    </row>
    <row r="79" spans="1:9" s="58" customFormat="1" x14ac:dyDescent="0.2">
      <c r="A79" s="60">
        <v>30</v>
      </c>
      <c r="B79" s="61" t="s">
        <v>455</v>
      </c>
      <c r="C79" s="53" t="s">
        <v>384</v>
      </c>
      <c r="D79" s="53" t="s">
        <v>385</v>
      </c>
      <c r="E79" s="54">
        <f t="shared" si="1"/>
        <v>1.0066999999999999</v>
      </c>
      <c r="F79" s="55">
        <v>1</v>
      </c>
      <c r="G79" s="56">
        <v>1.0066999999999999</v>
      </c>
      <c r="H79" s="57">
        <v>1368793</v>
      </c>
      <c r="I79" s="57">
        <v>1371351</v>
      </c>
    </row>
    <row r="80" spans="1:9" s="58" customFormat="1" x14ac:dyDescent="0.2">
      <c r="A80" s="60">
        <v>31</v>
      </c>
      <c r="B80" s="61" t="s">
        <v>456</v>
      </c>
      <c r="C80" s="53" t="s">
        <v>457</v>
      </c>
      <c r="D80" s="53" t="s">
        <v>385</v>
      </c>
      <c r="E80" s="54">
        <f t="shared" si="1"/>
        <v>1</v>
      </c>
      <c r="F80" s="55">
        <v>1</v>
      </c>
      <c r="G80" s="56">
        <v>1</v>
      </c>
      <c r="H80" s="57">
        <v>2719295</v>
      </c>
      <c r="I80" s="57">
        <v>2719295</v>
      </c>
    </row>
    <row r="81" spans="1:9" s="50" customFormat="1" x14ac:dyDescent="0.2">
      <c r="A81" s="44">
        <v>560057</v>
      </c>
      <c r="B81" s="45" t="s">
        <v>458</v>
      </c>
      <c r="C81" s="46"/>
      <c r="D81" s="46"/>
      <c r="E81" s="54"/>
      <c r="F81" s="46"/>
      <c r="G81" s="48"/>
      <c r="H81" s="49">
        <f>SUM(H82:H105)</f>
        <v>26050030</v>
      </c>
      <c r="I81" s="49">
        <f>SUM(I82:I105)</f>
        <v>25859699</v>
      </c>
    </row>
    <row r="82" spans="1:9" s="58" customFormat="1" x14ac:dyDescent="0.2">
      <c r="A82" s="60">
        <v>1</v>
      </c>
      <c r="B82" s="61" t="s">
        <v>459</v>
      </c>
      <c r="C82" s="53" t="s">
        <v>381</v>
      </c>
      <c r="D82" s="53" t="s">
        <v>382</v>
      </c>
      <c r="E82" s="54" t="s">
        <v>382</v>
      </c>
      <c r="F82" s="55" t="s">
        <v>382</v>
      </c>
      <c r="G82" s="56" t="s">
        <v>382</v>
      </c>
      <c r="H82" s="57">
        <v>0</v>
      </c>
      <c r="I82" s="57">
        <v>67985</v>
      </c>
    </row>
    <row r="83" spans="1:9" s="58" customFormat="1" x14ac:dyDescent="0.2">
      <c r="A83" s="60">
        <v>2</v>
      </c>
      <c r="B83" s="61" t="s">
        <v>460</v>
      </c>
      <c r="C83" s="53" t="s">
        <v>381</v>
      </c>
      <c r="D83" s="53" t="s">
        <v>382</v>
      </c>
      <c r="E83" s="54" t="s">
        <v>382</v>
      </c>
      <c r="F83" s="55" t="s">
        <v>382</v>
      </c>
      <c r="G83" s="56" t="s">
        <v>382</v>
      </c>
      <c r="H83" s="57">
        <v>0</v>
      </c>
      <c r="I83" s="57">
        <v>67985</v>
      </c>
    </row>
    <row r="84" spans="1:9" s="58" customFormat="1" x14ac:dyDescent="0.2">
      <c r="A84" s="60">
        <v>3</v>
      </c>
      <c r="B84" s="61" t="s">
        <v>461</v>
      </c>
      <c r="C84" s="53" t="s">
        <v>381</v>
      </c>
      <c r="D84" s="53" t="s">
        <v>382</v>
      </c>
      <c r="E84" s="54">
        <f t="shared" si="1"/>
        <v>1.0136000000000001</v>
      </c>
      <c r="F84" s="55">
        <v>1</v>
      </c>
      <c r="G84" s="56">
        <v>1.0136000000000001</v>
      </c>
      <c r="H84" s="57">
        <v>137814</v>
      </c>
      <c r="I84" s="57">
        <v>136892</v>
      </c>
    </row>
    <row r="85" spans="1:9" s="58" customFormat="1" x14ac:dyDescent="0.2">
      <c r="A85" s="60">
        <v>4</v>
      </c>
      <c r="B85" s="61" t="s">
        <v>462</v>
      </c>
      <c r="C85" s="53" t="s">
        <v>384</v>
      </c>
      <c r="D85" s="53" t="s">
        <v>385</v>
      </c>
      <c r="E85" s="54">
        <f t="shared" si="1"/>
        <v>1.0008999999999999</v>
      </c>
      <c r="F85" s="55">
        <v>1</v>
      </c>
      <c r="G85" s="56">
        <v>1.0008999999999999</v>
      </c>
      <c r="H85" s="57">
        <v>1360889</v>
      </c>
      <c r="I85" s="57">
        <v>1361372</v>
      </c>
    </row>
    <row r="86" spans="1:9" s="58" customFormat="1" x14ac:dyDescent="0.2">
      <c r="A86" s="60">
        <v>5</v>
      </c>
      <c r="B86" s="61" t="s">
        <v>463</v>
      </c>
      <c r="C86" s="53" t="s">
        <v>384</v>
      </c>
      <c r="D86" s="53" t="s">
        <v>385</v>
      </c>
      <c r="E86" s="54">
        <f t="shared" si="1"/>
        <v>1.0012000000000001</v>
      </c>
      <c r="F86" s="55">
        <v>1</v>
      </c>
      <c r="G86" s="56">
        <v>1.0012000000000001</v>
      </c>
      <c r="H86" s="57">
        <v>1361284</v>
      </c>
      <c r="I86" s="57">
        <v>1361712</v>
      </c>
    </row>
    <row r="87" spans="1:9" s="58" customFormat="1" x14ac:dyDescent="0.2">
      <c r="A87" s="60">
        <v>6</v>
      </c>
      <c r="B87" s="61" t="s">
        <v>464</v>
      </c>
      <c r="C87" s="53" t="s">
        <v>384</v>
      </c>
      <c r="D87" s="53" t="s">
        <v>385</v>
      </c>
      <c r="E87" s="54">
        <f t="shared" si="1"/>
        <v>1.0005999999999999</v>
      </c>
      <c r="F87" s="55">
        <v>1</v>
      </c>
      <c r="G87" s="56">
        <v>1.0005999999999999</v>
      </c>
      <c r="H87" s="57">
        <v>1360493</v>
      </c>
      <c r="I87" s="57">
        <v>1360994</v>
      </c>
    </row>
    <row r="88" spans="1:9" s="58" customFormat="1" x14ac:dyDescent="0.2">
      <c r="A88" s="60">
        <v>7</v>
      </c>
      <c r="B88" s="61" t="s">
        <v>465</v>
      </c>
      <c r="C88" s="53" t="s">
        <v>384</v>
      </c>
      <c r="D88" s="53" t="s">
        <v>385</v>
      </c>
      <c r="E88" s="54">
        <f t="shared" si="1"/>
        <v>1</v>
      </c>
      <c r="F88" s="55">
        <v>1</v>
      </c>
      <c r="G88" s="56">
        <v>1</v>
      </c>
      <c r="H88" s="57">
        <v>1359703</v>
      </c>
      <c r="I88" s="57">
        <v>1359703</v>
      </c>
    </row>
    <row r="89" spans="1:9" s="58" customFormat="1" x14ac:dyDescent="0.2">
      <c r="A89" s="60">
        <v>8</v>
      </c>
      <c r="B89" s="61" t="s">
        <v>466</v>
      </c>
      <c r="C89" s="53" t="s">
        <v>384</v>
      </c>
      <c r="D89" s="53" t="s">
        <v>382</v>
      </c>
      <c r="E89" s="54">
        <f t="shared" si="1"/>
        <v>0.50129999999999997</v>
      </c>
      <c r="F89" s="55">
        <v>0.5</v>
      </c>
      <c r="G89" s="56">
        <v>1.0024999999999999</v>
      </c>
      <c r="H89" s="57">
        <v>681565</v>
      </c>
      <c r="I89" s="57">
        <v>682296</v>
      </c>
    </row>
    <row r="90" spans="1:9" s="58" customFormat="1" x14ac:dyDescent="0.2">
      <c r="A90" s="60">
        <v>9</v>
      </c>
      <c r="B90" s="61" t="s">
        <v>467</v>
      </c>
      <c r="C90" s="53" t="s">
        <v>384</v>
      </c>
      <c r="D90" s="53" t="s">
        <v>385</v>
      </c>
      <c r="E90" s="54">
        <f t="shared" si="1"/>
        <v>1.0013000000000001</v>
      </c>
      <c r="F90" s="55">
        <v>1</v>
      </c>
      <c r="G90" s="56">
        <v>1.0013000000000001</v>
      </c>
      <c r="H90" s="57">
        <v>1361416</v>
      </c>
      <c r="I90" s="57">
        <v>1022089</v>
      </c>
    </row>
    <row r="91" spans="1:9" s="58" customFormat="1" x14ac:dyDescent="0.2">
      <c r="A91" s="60">
        <v>10</v>
      </c>
      <c r="B91" s="61" t="s">
        <v>468</v>
      </c>
      <c r="C91" s="53" t="s">
        <v>384</v>
      </c>
      <c r="D91" s="53" t="s">
        <v>385</v>
      </c>
      <c r="E91" s="54">
        <f t="shared" si="1"/>
        <v>1.002</v>
      </c>
      <c r="F91" s="55">
        <v>1</v>
      </c>
      <c r="G91" s="56">
        <v>1.002</v>
      </c>
      <c r="H91" s="57">
        <v>1362470</v>
      </c>
      <c r="I91" s="57">
        <v>1363101</v>
      </c>
    </row>
    <row r="92" spans="1:9" s="58" customFormat="1" x14ac:dyDescent="0.2">
      <c r="A92" s="60">
        <v>11</v>
      </c>
      <c r="B92" s="61" t="s">
        <v>469</v>
      </c>
      <c r="C92" s="53" t="s">
        <v>384</v>
      </c>
      <c r="D92" s="53" t="s">
        <v>382</v>
      </c>
      <c r="E92" s="54">
        <f t="shared" si="1"/>
        <v>0.501</v>
      </c>
      <c r="F92" s="55">
        <v>0.5</v>
      </c>
      <c r="G92" s="56">
        <v>1.0019</v>
      </c>
      <c r="H92" s="57">
        <v>681169</v>
      </c>
      <c r="I92" s="57">
        <v>681592</v>
      </c>
    </row>
    <row r="93" spans="1:9" s="58" customFormat="1" x14ac:dyDescent="0.2">
      <c r="A93" s="60">
        <v>12</v>
      </c>
      <c r="B93" s="61" t="s">
        <v>470</v>
      </c>
      <c r="C93" s="53" t="s">
        <v>384</v>
      </c>
      <c r="D93" s="53" t="s">
        <v>382</v>
      </c>
      <c r="E93" s="54">
        <f t="shared" si="1"/>
        <v>0.50280000000000002</v>
      </c>
      <c r="F93" s="55">
        <v>0.5</v>
      </c>
      <c r="G93" s="56">
        <v>1.0056</v>
      </c>
      <c r="H93" s="57">
        <v>683672</v>
      </c>
      <c r="I93" s="57">
        <v>684611</v>
      </c>
    </row>
    <row r="94" spans="1:9" s="58" customFormat="1" x14ac:dyDescent="0.2">
      <c r="A94" s="60">
        <v>13</v>
      </c>
      <c r="B94" s="61" t="s">
        <v>471</v>
      </c>
      <c r="C94" s="53" t="s">
        <v>384</v>
      </c>
      <c r="D94" s="53" t="s">
        <v>382</v>
      </c>
      <c r="E94" s="54">
        <f t="shared" si="1"/>
        <v>0.50219999999999998</v>
      </c>
      <c r="F94" s="55">
        <v>0.5</v>
      </c>
      <c r="G94" s="56">
        <v>1.0043</v>
      </c>
      <c r="H94" s="57">
        <v>682750</v>
      </c>
      <c r="I94" s="57">
        <v>683733</v>
      </c>
    </row>
    <row r="95" spans="1:9" s="58" customFormat="1" x14ac:dyDescent="0.2">
      <c r="A95" s="60">
        <v>14</v>
      </c>
      <c r="B95" s="61" t="s">
        <v>472</v>
      </c>
      <c r="C95" s="53" t="s">
        <v>384</v>
      </c>
      <c r="D95" s="53" t="s">
        <v>385</v>
      </c>
      <c r="E95" s="54">
        <f t="shared" si="1"/>
        <v>1.0027999999999999</v>
      </c>
      <c r="F95" s="55">
        <v>1</v>
      </c>
      <c r="G95" s="56">
        <v>1.0027999999999999</v>
      </c>
      <c r="H95" s="57">
        <v>1363523</v>
      </c>
      <c r="I95" s="57">
        <v>1364660</v>
      </c>
    </row>
    <row r="96" spans="1:9" s="58" customFormat="1" x14ac:dyDescent="0.2">
      <c r="A96" s="60">
        <v>15</v>
      </c>
      <c r="B96" s="61" t="s">
        <v>473</v>
      </c>
      <c r="C96" s="53" t="s">
        <v>384</v>
      </c>
      <c r="D96" s="53" t="s">
        <v>385</v>
      </c>
      <c r="E96" s="54">
        <f t="shared" si="1"/>
        <v>1.0033000000000001</v>
      </c>
      <c r="F96" s="55">
        <v>1</v>
      </c>
      <c r="G96" s="56">
        <v>1.0033000000000001</v>
      </c>
      <c r="H96" s="57">
        <v>1364182</v>
      </c>
      <c r="I96" s="57">
        <v>1365450</v>
      </c>
    </row>
    <row r="97" spans="1:9" s="58" customFormat="1" x14ac:dyDescent="0.2">
      <c r="A97" s="60">
        <v>16</v>
      </c>
      <c r="B97" s="61" t="s">
        <v>474</v>
      </c>
      <c r="C97" s="53" t="s">
        <v>384</v>
      </c>
      <c r="D97" s="53" t="s">
        <v>385</v>
      </c>
      <c r="E97" s="54">
        <f t="shared" si="1"/>
        <v>1.0022</v>
      </c>
      <c r="F97" s="55">
        <v>1</v>
      </c>
      <c r="G97" s="56">
        <v>1.0022</v>
      </c>
      <c r="H97" s="57">
        <v>1362733</v>
      </c>
      <c r="I97" s="57">
        <v>1363650</v>
      </c>
    </row>
    <row r="98" spans="1:9" s="58" customFormat="1" x14ac:dyDescent="0.2">
      <c r="A98" s="60">
        <v>17</v>
      </c>
      <c r="B98" s="61" t="s">
        <v>475</v>
      </c>
      <c r="C98" s="53" t="s">
        <v>384</v>
      </c>
      <c r="D98" s="53" t="s">
        <v>385</v>
      </c>
      <c r="E98" s="54">
        <f t="shared" si="1"/>
        <v>1.0022</v>
      </c>
      <c r="F98" s="55">
        <v>1</v>
      </c>
      <c r="G98" s="56">
        <v>1.0022</v>
      </c>
      <c r="H98" s="57">
        <v>1362733</v>
      </c>
      <c r="I98" s="57">
        <v>1363612</v>
      </c>
    </row>
    <row r="99" spans="1:9" s="58" customFormat="1" x14ac:dyDescent="0.2">
      <c r="A99" s="60">
        <v>18</v>
      </c>
      <c r="B99" s="61" t="s">
        <v>476</v>
      </c>
      <c r="C99" s="53" t="s">
        <v>384</v>
      </c>
      <c r="D99" s="53" t="s">
        <v>385</v>
      </c>
      <c r="E99" s="54">
        <f t="shared" si="1"/>
        <v>1.0034000000000001</v>
      </c>
      <c r="F99" s="55">
        <v>1</v>
      </c>
      <c r="G99" s="56">
        <v>1.0034000000000001</v>
      </c>
      <c r="H99" s="57">
        <v>1364314</v>
      </c>
      <c r="I99" s="57">
        <v>1365757</v>
      </c>
    </row>
    <row r="100" spans="1:9" s="58" customFormat="1" x14ac:dyDescent="0.2">
      <c r="A100" s="60">
        <v>19</v>
      </c>
      <c r="B100" s="61" t="s">
        <v>477</v>
      </c>
      <c r="C100" s="53" t="s">
        <v>384</v>
      </c>
      <c r="D100" s="53" t="s">
        <v>385</v>
      </c>
      <c r="E100" s="54">
        <f t="shared" si="1"/>
        <v>1.0027999999999999</v>
      </c>
      <c r="F100" s="55">
        <v>1</v>
      </c>
      <c r="G100" s="56">
        <v>1.0027999999999999</v>
      </c>
      <c r="H100" s="57">
        <v>1363523</v>
      </c>
      <c r="I100" s="57">
        <v>1364462</v>
      </c>
    </row>
    <row r="101" spans="1:9" s="58" customFormat="1" x14ac:dyDescent="0.2">
      <c r="A101" s="60">
        <v>20</v>
      </c>
      <c r="B101" s="61" t="s">
        <v>478</v>
      </c>
      <c r="C101" s="53" t="s">
        <v>384</v>
      </c>
      <c r="D101" s="53" t="s">
        <v>385</v>
      </c>
      <c r="E101" s="54">
        <f t="shared" si="1"/>
        <v>1</v>
      </c>
      <c r="F101" s="55">
        <v>1</v>
      </c>
      <c r="G101" s="56">
        <v>1</v>
      </c>
      <c r="H101" s="57">
        <v>1359703</v>
      </c>
      <c r="I101" s="57">
        <v>1359703</v>
      </c>
    </row>
    <row r="102" spans="1:9" s="58" customFormat="1" x14ac:dyDescent="0.2">
      <c r="A102" s="60">
        <v>21</v>
      </c>
      <c r="B102" s="61" t="s">
        <v>479</v>
      </c>
      <c r="C102" s="53" t="s">
        <v>384</v>
      </c>
      <c r="D102" s="53" t="s">
        <v>385</v>
      </c>
      <c r="E102" s="54">
        <f t="shared" si="1"/>
        <v>1.0066999999999999</v>
      </c>
      <c r="F102" s="55">
        <v>1</v>
      </c>
      <c r="G102" s="56">
        <v>1.0066999999999999</v>
      </c>
      <c r="H102" s="57">
        <v>1368793</v>
      </c>
      <c r="I102" s="57">
        <v>1372059</v>
      </c>
    </row>
    <row r="103" spans="1:9" s="58" customFormat="1" x14ac:dyDescent="0.2">
      <c r="A103" s="60">
        <v>22</v>
      </c>
      <c r="B103" s="61" t="s">
        <v>480</v>
      </c>
      <c r="C103" s="53" t="s">
        <v>384</v>
      </c>
      <c r="D103" s="53" t="s">
        <v>385</v>
      </c>
      <c r="E103" s="54">
        <f t="shared" si="1"/>
        <v>1.0055000000000001</v>
      </c>
      <c r="F103" s="55">
        <v>1</v>
      </c>
      <c r="G103" s="56">
        <v>1.0055000000000001</v>
      </c>
      <c r="H103" s="57">
        <v>1367212</v>
      </c>
      <c r="I103" s="57">
        <v>1369073</v>
      </c>
    </row>
    <row r="104" spans="1:9" s="58" customFormat="1" x14ac:dyDescent="0.2">
      <c r="A104" s="60">
        <v>23</v>
      </c>
      <c r="B104" s="61" t="s">
        <v>481</v>
      </c>
      <c r="C104" s="53" t="s">
        <v>384</v>
      </c>
      <c r="D104" s="53" t="s">
        <v>385</v>
      </c>
      <c r="E104" s="54">
        <f t="shared" si="1"/>
        <v>1.0066999999999999</v>
      </c>
      <c r="F104" s="55">
        <v>1</v>
      </c>
      <c r="G104" s="56">
        <v>1.0066999999999999</v>
      </c>
      <c r="H104" s="57">
        <v>1368793</v>
      </c>
      <c r="I104" s="57">
        <v>1371708</v>
      </c>
    </row>
    <row r="105" spans="1:9" s="58" customFormat="1" x14ac:dyDescent="0.2">
      <c r="A105" s="60">
        <v>24</v>
      </c>
      <c r="B105" s="61" t="s">
        <v>482</v>
      </c>
      <c r="C105" s="53" t="s">
        <v>384</v>
      </c>
      <c r="D105" s="53" t="s">
        <v>385</v>
      </c>
      <c r="E105" s="54">
        <f t="shared" si="1"/>
        <v>1.0085</v>
      </c>
      <c r="F105" s="55">
        <v>1</v>
      </c>
      <c r="G105" s="56">
        <v>1.0085</v>
      </c>
      <c r="H105" s="57">
        <v>1371296</v>
      </c>
      <c r="I105" s="57">
        <v>1365500</v>
      </c>
    </row>
    <row r="106" spans="1:9" s="50" customFormat="1" x14ac:dyDescent="0.2">
      <c r="A106" s="62">
        <v>560058</v>
      </c>
      <c r="B106" s="45" t="s">
        <v>483</v>
      </c>
      <c r="C106" s="46"/>
      <c r="D106" s="46"/>
      <c r="E106" s="54"/>
      <c r="F106" s="46"/>
      <c r="G106" s="48"/>
      <c r="H106" s="49">
        <f>SUM(H107:H130)</f>
        <v>24698494</v>
      </c>
      <c r="I106" s="49">
        <f>SUM(I107:I130)</f>
        <v>24644898</v>
      </c>
    </row>
    <row r="107" spans="1:9" s="58" customFormat="1" x14ac:dyDescent="0.2">
      <c r="A107" s="60">
        <v>1</v>
      </c>
      <c r="B107" s="61" t="s">
        <v>484</v>
      </c>
      <c r="C107" s="53" t="s">
        <v>381</v>
      </c>
      <c r="D107" s="53" t="s">
        <v>382</v>
      </c>
      <c r="E107" s="54">
        <f t="shared" si="1"/>
        <v>1.0058</v>
      </c>
      <c r="F107" s="55">
        <v>1</v>
      </c>
      <c r="G107" s="56">
        <v>1.0058</v>
      </c>
      <c r="H107" s="57">
        <v>136760</v>
      </c>
      <c r="I107" s="57">
        <v>136365</v>
      </c>
    </row>
    <row r="108" spans="1:9" s="58" customFormat="1" x14ac:dyDescent="0.2">
      <c r="A108" s="60">
        <v>2</v>
      </c>
      <c r="B108" s="61" t="s">
        <v>485</v>
      </c>
      <c r="C108" s="53" t="s">
        <v>381</v>
      </c>
      <c r="D108" s="53" t="s">
        <v>382</v>
      </c>
      <c r="E108" s="54">
        <f t="shared" si="1"/>
        <v>1</v>
      </c>
      <c r="F108" s="55">
        <v>1</v>
      </c>
      <c r="G108" s="56">
        <v>1</v>
      </c>
      <c r="H108" s="57">
        <v>135970</v>
      </c>
      <c r="I108" s="57">
        <v>135970</v>
      </c>
    </row>
    <row r="109" spans="1:9" s="58" customFormat="1" x14ac:dyDescent="0.2">
      <c r="A109" s="60">
        <v>3</v>
      </c>
      <c r="B109" s="61" t="s">
        <v>486</v>
      </c>
      <c r="C109" s="53" t="s">
        <v>381</v>
      </c>
      <c r="D109" s="53" t="s">
        <v>382</v>
      </c>
      <c r="E109" s="54">
        <f t="shared" si="1"/>
        <v>1</v>
      </c>
      <c r="F109" s="55">
        <v>1</v>
      </c>
      <c r="G109" s="56">
        <v>1</v>
      </c>
      <c r="H109" s="57">
        <v>135970</v>
      </c>
      <c r="I109" s="57">
        <v>135970</v>
      </c>
    </row>
    <row r="110" spans="1:9" s="58" customFormat="1" x14ac:dyDescent="0.2">
      <c r="A110" s="60">
        <v>4</v>
      </c>
      <c r="B110" s="61" t="s">
        <v>487</v>
      </c>
      <c r="C110" s="53" t="s">
        <v>381</v>
      </c>
      <c r="D110" s="53" t="s">
        <v>382</v>
      </c>
      <c r="E110" s="54">
        <f t="shared" si="1"/>
        <v>1.0058</v>
      </c>
      <c r="F110" s="55">
        <v>1</v>
      </c>
      <c r="G110" s="56">
        <v>1.0058</v>
      </c>
      <c r="H110" s="57">
        <v>136760</v>
      </c>
      <c r="I110" s="57">
        <v>136365</v>
      </c>
    </row>
    <row r="111" spans="1:9" s="58" customFormat="1" x14ac:dyDescent="0.2">
      <c r="A111" s="60">
        <v>5</v>
      </c>
      <c r="B111" s="61" t="s">
        <v>488</v>
      </c>
      <c r="C111" s="53" t="s">
        <v>381</v>
      </c>
      <c r="D111" s="53" t="s">
        <v>382</v>
      </c>
      <c r="E111" s="54">
        <f t="shared" si="1"/>
        <v>1.0067999999999999</v>
      </c>
      <c r="F111" s="55">
        <v>1</v>
      </c>
      <c r="G111" s="56">
        <v>1.0067999999999999</v>
      </c>
      <c r="H111" s="57">
        <v>136892</v>
      </c>
      <c r="I111" s="57">
        <v>136431</v>
      </c>
    </row>
    <row r="112" spans="1:9" s="58" customFormat="1" x14ac:dyDescent="0.2">
      <c r="A112" s="60">
        <v>6</v>
      </c>
      <c r="B112" s="61" t="s">
        <v>489</v>
      </c>
      <c r="C112" s="53" t="s">
        <v>381</v>
      </c>
      <c r="D112" s="53" t="s">
        <v>382</v>
      </c>
      <c r="E112" s="54">
        <f t="shared" si="1"/>
        <v>1.0165</v>
      </c>
      <c r="F112" s="55">
        <v>1</v>
      </c>
      <c r="G112" s="56">
        <v>1.0165</v>
      </c>
      <c r="H112" s="57">
        <v>138210</v>
      </c>
      <c r="I112" s="57">
        <v>750449</v>
      </c>
    </row>
    <row r="113" spans="1:9" s="58" customFormat="1" x14ac:dyDescent="0.2">
      <c r="A113" s="60">
        <v>7</v>
      </c>
      <c r="B113" s="61" t="s">
        <v>490</v>
      </c>
      <c r="C113" s="53" t="s">
        <v>384</v>
      </c>
      <c r="D113" s="53" t="s">
        <v>382</v>
      </c>
      <c r="E113" s="54">
        <f t="shared" si="1"/>
        <v>0.5</v>
      </c>
      <c r="F113" s="55">
        <v>0.5</v>
      </c>
      <c r="G113" s="56">
        <v>1</v>
      </c>
      <c r="H113" s="57">
        <v>679852</v>
      </c>
      <c r="I113" s="57">
        <v>679852</v>
      </c>
    </row>
    <row r="114" spans="1:9" s="58" customFormat="1" x14ac:dyDescent="0.2">
      <c r="A114" s="60">
        <v>8</v>
      </c>
      <c r="B114" s="61" t="s">
        <v>491</v>
      </c>
      <c r="C114" s="53" t="s">
        <v>384</v>
      </c>
      <c r="D114" s="53" t="s">
        <v>385</v>
      </c>
      <c r="E114" s="54">
        <f t="shared" si="1"/>
        <v>1.0016</v>
      </c>
      <c r="F114" s="55">
        <v>1</v>
      </c>
      <c r="G114" s="56">
        <v>1.0016</v>
      </c>
      <c r="H114" s="57">
        <v>1361811</v>
      </c>
      <c r="I114" s="57">
        <v>1362251</v>
      </c>
    </row>
    <row r="115" spans="1:9" s="58" customFormat="1" x14ac:dyDescent="0.2">
      <c r="A115" s="60">
        <v>9</v>
      </c>
      <c r="B115" s="61" t="s">
        <v>492</v>
      </c>
      <c r="C115" s="53" t="s">
        <v>384</v>
      </c>
      <c r="D115" s="53" t="s">
        <v>385</v>
      </c>
      <c r="E115" s="54">
        <f t="shared" si="1"/>
        <v>1.0016</v>
      </c>
      <c r="F115" s="55">
        <v>1</v>
      </c>
      <c r="G115" s="56">
        <v>1.0016</v>
      </c>
      <c r="H115" s="57">
        <v>1361943</v>
      </c>
      <c r="I115" s="57">
        <v>1362410</v>
      </c>
    </row>
    <row r="116" spans="1:9" s="58" customFormat="1" x14ac:dyDescent="0.2">
      <c r="A116" s="60">
        <v>10</v>
      </c>
      <c r="B116" s="61" t="s">
        <v>493</v>
      </c>
      <c r="C116" s="53" t="s">
        <v>384</v>
      </c>
      <c r="D116" s="53" t="s">
        <v>385</v>
      </c>
      <c r="E116" s="54">
        <f t="shared" si="1"/>
        <v>1.0024999999999999</v>
      </c>
      <c r="F116" s="55">
        <v>1</v>
      </c>
      <c r="G116" s="56">
        <v>1.0024999999999999</v>
      </c>
      <c r="H116" s="57">
        <v>1363128</v>
      </c>
      <c r="I116" s="57">
        <v>1363467</v>
      </c>
    </row>
    <row r="117" spans="1:9" s="58" customFormat="1" x14ac:dyDescent="0.2">
      <c r="A117" s="60">
        <v>11</v>
      </c>
      <c r="B117" s="61" t="s">
        <v>494</v>
      </c>
      <c r="C117" s="53" t="s">
        <v>384</v>
      </c>
      <c r="D117" s="53" t="s">
        <v>385</v>
      </c>
      <c r="E117" s="54">
        <f t="shared" si="1"/>
        <v>1.0013000000000001</v>
      </c>
      <c r="F117" s="55">
        <v>1</v>
      </c>
      <c r="G117" s="56">
        <v>1.0013000000000001</v>
      </c>
      <c r="H117" s="57">
        <v>1361416</v>
      </c>
      <c r="I117" s="57">
        <v>680708</v>
      </c>
    </row>
    <row r="118" spans="1:9" s="58" customFormat="1" x14ac:dyDescent="0.2">
      <c r="A118" s="60">
        <v>12</v>
      </c>
      <c r="B118" s="61" t="s">
        <v>495</v>
      </c>
      <c r="C118" s="53" t="s">
        <v>384</v>
      </c>
      <c r="D118" s="53" t="s">
        <v>385</v>
      </c>
      <c r="E118" s="54">
        <f t="shared" si="1"/>
        <v>1.002</v>
      </c>
      <c r="F118" s="55">
        <v>1</v>
      </c>
      <c r="G118" s="56">
        <v>1.002</v>
      </c>
      <c r="H118" s="57">
        <v>1362470</v>
      </c>
      <c r="I118" s="57">
        <v>1363046</v>
      </c>
    </row>
    <row r="119" spans="1:9" s="58" customFormat="1" x14ac:dyDescent="0.2">
      <c r="A119" s="60">
        <v>13</v>
      </c>
      <c r="B119" s="61" t="s">
        <v>496</v>
      </c>
      <c r="C119" s="53" t="s">
        <v>384</v>
      </c>
      <c r="D119" s="53" t="s">
        <v>385</v>
      </c>
      <c r="E119" s="54">
        <f t="shared" si="1"/>
        <v>1.0027999999999999</v>
      </c>
      <c r="F119" s="55">
        <v>1</v>
      </c>
      <c r="G119" s="56">
        <v>1.0027999999999999</v>
      </c>
      <c r="H119" s="57">
        <v>1363523</v>
      </c>
      <c r="I119" s="57">
        <v>1364506</v>
      </c>
    </row>
    <row r="120" spans="1:9" s="58" customFormat="1" x14ac:dyDescent="0.2">
      <c r="A120" s="60">
        <v>14</v>
      </c>
      <c r="B120" s="61" t="s">
        <v>497</v>
      </c>
      <c r="C120" s="53" t="s">
        <v>384</v>
      </c>
      <c r="D120" s="53" t="s">
        <v>385</v>
      </c>
      <c r="E120" s="54">
        <f t="shared" si="1"/>
        <v>1.0029999999999999</v>
      </c>
      <c r="F120" s="55">
        <v>1</v>
      </c>
      <c r="G120" s="56">
        <v>1.0029999999999999</v>
      </c>
      <c r="H120" s="57">
        <v>1363787</v>
      </c>
      <c r="I120" s="57">
        <v>1363332</v>
      </c>
    </row>
    <row r="121" spans="1:9" s="58" customFormat="1" x14ac:dyDescent="0.2">
      <c r="A121" s="60">
        <v>15</v>
      </c>
      <c r="B121" s="61" t="s">
        <v>498</v>
      </c>
      <c r="C121" s="53" t="s">
        <v>384</v>
      </c>
      <c r="D121" s="53" t="s">
        <v>385</v>
      </c>
      <c r="E121" s="54">
        <f t="shared" si="1"/>
        <v>1.0033000000000001</v>
      </c>
      <c r="F121" s="55">
        <v>1</v>
      </c>
      <c r="G121" s="56">
        <v>1.0033000000000001</v>
      </c>
      <c r="H121" s="57">
        <v>1364182</v>
      </c>
      <c r="I121" s="57">
        <v>1364742</v>
      </c>
    </row>
    <row r="122" spans="1:9" s="58" customFormat="1" x14ac:dyDescent="0.2">
      <c r="A122" s="60">
        <v>16</v>
      </c>
      <c r="B122" s="61" t="s">
        <v>499</v>
      </c>
      <c r="C122" s="53" t="s">
        <v>384</v>
      </c>
      <c r="D122" s="53" t="s">
        <v>385</v>
      </c>
      <c r="E122" s="54">
        <f t="shared" si="1"/>
        <v>1</v>
      </c>
      <c r="F122" s="55">
        <v>1</v>
      </c>
      <c r="G122" s="56">
        <v>1</v>
      </c>
      <c r="H122" s="57">
        <v>1359703</v>
      </c>
      <c r="I122" s="57">
        <v>1359703</v>
      </c>
    </row>
    <row r="123" spans="1:9" s="58" customFormat="1" x14ac:dyDescent="0.2">
      <c r="A123" s="60">
        <v>17</v>
      </c>
      <c r="B123" s="61" t="s">
        <v>500</v>
      </c>
      <c r="C123" s="53" t="s">
        <v>384</v>
      </c>
      <c r="D123" s="53" t="s">
        <v>385</v>
      </c>
      <c r="E123" s="54">
        <f t="shared" si="1"/>
        <v>1.0032000000000001</v>
      </c>
      <c r="F123" s="55">
        <v>1</v>
      </c>
      <c r="G123" s="56">
        <v>1.0032000000000001</v>
      </c>
      <c r="H123" s="57">
        <v>1364050</v>
      </c>
      <c r="I123" s="57">
        <v>1365005</v>
      </c>
    </row>
    <row r="124" spans="1:9" s="58" customFormat="1" x14ac:dyDescent="0.2">
      <c r="A124" s="60">
        <v>18</v>
      </c>
      <c r="B124" s="61" t="s">
        <v>501</v>
      </c>
      <c r="C124" s="53" t="s">
        <v>384</v>
      </c>
      <c r="D124" s="53" t="s">
        <v>385</v>
      </c>
      <c r="E124" s="54">
        <f t="shared" si="1"/>
        <v>1.0046999999999999</v>
      </c>
      <c r="F124" s="55">
        <v>1</v>
      </c>
      <c r="G124" s="56">
        <v>1.0046999999999999</v>
      </c>
      <c r="H124" s="57">
        <v>1366158</v>
      </c>
      <c r="I124" s="57">
        <v>1366949</v>
      </c>
    </row>
    <row r="125" spans="1:9" s="58" customFormat="1" x14ac:dyDescent="0.2">
      <c r="A125" s="60">
        <v>19</v>
      </c>
      <c r="B125" s="61" t="s">
        <v>502</v>
      </c>
      <c r="C125" s="53" t="s">
        <v>384</v>
      </c>
      <c r="D125" s="53" t="s">
        <v>385</v>
      </c>
      <c r="E125" s="54">
        <f t="shared" si="1"/>
        <v>1.0053000000000001</v>
      </c>
      <c r="F125" s="55">
        <v>1</v>
      </c>
      <c r="G125" s="56">
        <v>1.0053000000000001</v>
      </c>
      <c r="H125" s="57">
        <v>1366949</v>
      </c>
      <c r="I125" s="57">
        <v>1368558</v>
      </c>
    </row>
    <row r="126" spans="1:9" s="58" customFormat="1" x14ac:dyDescent="0.2">
      <c r="A126" s="60">
        <v>20</v>
      </c>
      <c r="B126" s="61" t="s">
        <v>503</v>
      </c>
      <c r="C126" s="53" t="s">
        <v>384</v>
      </c>
      <c r="D126" s="53" t="s">
        <v>385</v>
      </c>
      <c r="E126" s="54">
        <f t="shared" si="1"/>
        <v>1.0053000000000001</v>
      </c>
      <c r="F126" s="55">
        <v>1</v>
      </c>
      <c r="G126" s="56">
        <v>1.0053000000000001</v>
      </c>
      <c r="H126" s="57">
        <v>1366949</v>
      </c>
      <c r="I126" s="57">
        <v>1368086</v>
      </c>
    </row>
    <row r="127" spans="1:9" s="58" customFormat="1" x14ac:dyDescent="0.2">
      <c r="A127" s="60">
        <v>21</v>
      </c>
      <c r="B127" s="61" t="s">
        <v>504</v>
      </c>
      <c r="C127" s="53" t="s">
        <v>384</v>
      </c>
      <c r="D127" s="53" t="s">
        <v>385</v>
      </c>
      <c r="E127" s="54">
        <f t="shared" si="1"/>
        <v>1.0065999999999999</v>
      </c>
      <c r="F127" s="55">
        <v>1</v>
      </c>
      <c r="G127" s="56">
        <v>1.0065999999999999</v>
      </c>
      <c r="H127" s="57">
        <v>1368661</v>
      </c>
      <c r="I127" s="57">
        <v>1370994</v>
      </c>
    </row>
    <row r="128" spans="1:9" s="58" customFormat="1" x14ac:dyDescent="0.2">
      <c r="A128" s="60">
        <v>22</v>
      </c>
      <c r="B128" s="61" t="s">
        <v>505</v>
      </c>
      <c r="C128" s="53" t="s">
        <v>384</v>
      </c>
      <c r="D128" s="53" t="s">
        <v>385</v>
      </c>
      <c r="E128" s="54">
        <f t="shared" si="1"/>
        <v>1.0073000000000001</v>
      </c>
      <c r="F128" s="55">
        <v>1</v>
      </c>
      <c r="G128" s="56">
        <v>1.0073000000000001</v>
      </c>
      <c r="H128" s="57">
        <v>1369584</v>
      </c>
      <c r="I128" s="57">
        <v>1371834</v>
      </c>
    </row>
    <row r="129" spans="1:9" s="58" customFormat="1" x14ac:dyDescent="0.2">
      <c r="A129" s="60">
        <v>23</v>
      </c>
      <c r="B129" s="61" t="s">
        <v>506</v>
      </c>
      <c r="C129" s="53" t="s">
        <v>384</v>
      </c>
      <c r="D129" s="53" t="s">
        <v>385</v>
      </c>
      <c r="E129" s="54">
        <f t="shared" si="1"/>
        <v>1</v>
      </c>
      <c r="F129" s="55">
        <v>1</v>
      </c>
      <c r="G129" s="56">
        <v>1</v>
      </c>
      <c r="H129" s="57">
        <v>1359703</v>
      </c>
      <c r="I129" s="57">
        <v>1359703</v>
      </c>
    </row>
    <row r="130" spans="1:9" s="58" customFormat="1" x14ac:dyDescent="0.2">
      <c r="A130" s="60">
        <v>24</v>
      </c>
      <c r="B130" s="61" t="s">
        <v>507</v>
      </c>
      <c r="C130" s="53" t="s">
        <v>384</v>
      </c>
      <c r="D130" s="53" t="s">
        <v>385</v>
      </c>
      <c r="E130" s="54">
        <f t="shared" si="1"/>
        <v>1.0105999999999999</v>
      </c>
      <c r="F130" s="55">
        <v>1</v>
      </c>
      <c r="G130" s="56">
        <v>1.0105999999999999</v>
      </c>
      <c r="H130" s="57">
        <v>1374063</v>
      </c>
      <c r="I130" s="57">
        <v>1378202</v>
      </c>
    </row>
    <row r="131" spans="1:9" s="50" customFormat="1" x14ac:dyDescent="0.2">
      <c r="A131" s="44">
        <v>560059</v>
      </c>
      <c r="B131" s="45" t="s">
        <v>508</v>
      </c>
      <c r="C131" s="46"/>
      <c r="D131" s="46"/>
      <c r="E131" s="54"/>
      <c r="F131" s="46"/>
      <c r="G131" s="48"/>
      <c r="H131" s="49">
        <f>SUM(H132:H147)</f>
        <v>16921836</v>
      </c>
      <c r="I131" s="49">
        <f>SUM(I132:I147)</f>
        <v>15708514</v>
      </c>
    </row>
    <row r="132" spans="1:9" s="58" customFormat="1" x14ac:dyDescent="0.2">
      <c r="A132" s="60">
        <v>1</v>
      </c>
      <c r="B132" s="61" t="s">
        <v>509</v>
      </c>
      <c r="C132" s="53" t="s">
        <v>381</v>
      </c>
      <c r="D132" s="53" t="s">
        <v>382</v>
      </c>
      <c r="E132" s="54">
        <f t="shared" si="1"/>
        <v>1.0047999999999999</v>
      </c>
      <c r="F132" s="55">
        <v>1</v>
      </c>
      <c r="G132" s="56">
        <v>1.0047999999999999</v>
      </c>
      <c r="H132" s="57">
        <v>136629</v>
      </c>
      <c r="I132" s="57">
        <v>136300</v>
      </c>
    </row>
    <row r="133" spans="1:9" s="58" customFormat="1" x14ac:dyDescent="0.2">
      <c r="A133" s="60">
        <v>2</v>
      </c>
      <c r="B133" s="61" t="s">
        <v>510</v>
      </c>
      <c r="C133" s="53" t="s">
        <v>381</v>
      </c>
      <c r="D133" s="53" t="s">
        <v>382</v>
      </c>
      <c r="E133" s="54">
        <f t="shared" si="1"/>
        <v>1.0039</v>
      </c>
      <c r="F133" s="55">
        <v>1</v>
      </c>
      <c r="G133" s="56">
        <v>1.0039</v>
      </c>
      <c r="H133" s="57">
        <v>136497</v>
      </c>
      <c r="I133" s="57">
        <v>136234</v>
      </c>
    </row>
    <row r="134" spans="1:9" s="58" customFormat="1" x14ac:dyDescent="0.2">
      <c r="A134" s="60">
        <v>3</v>
      </c>
      <c r="B134" s="61" t="s">
        <v>511</v>
      </c>
      <c r="C134" s="53" t="s">
        <v>381</v>
      </c>
      <c r="D134" s="53" t="s">
        <v>382</v>
      </c>
      <c r="E134" s="54">
        <f t="shared" si="1"/>
        <v>1.0058</v>
      </c>
      <c r="F134" s="55">
        <v>1</v>
      </c>
      <c r="G134" s="56">
        <v>1.0058</v>
      </c>
      <c r="H134" s="57">
        <v>136760</v>
      </c>
      <c r="I134" s="57">
        <v>136365</v>
      </c>
    </row>
    <row r="135" spans="1:9" s="58" customFormat="1" x14ac:dyDescent="0.2">
      <c r="A135" s="60">
        <v>4</v>
      </c>
      <c r="B135" s="61" t="s">
        <v>512</v>
      </c>
      <c r="C135" s="53" t="s">
        <v>381</v>
      </c>
      <c r="D135" s="53" t="s">
        <v>382</v>
      </c>
      <c r="E135" s="54">
        <f t="shared" si="1"/>
        <v>1.0116000000000001</v>
      </c>
      <c r="F135" s="55">
        <v>1</v>
      </c>
      <c r="G135" s="56">
        <v>1.0116000000000001</v>
      </c>
      <c r="H135" s="57">
        <v>137551</v>
      </c>
      <c r="I135" s="57">
        <v>136761</v>
      </c>
    </row>
    <row r="136" spans="1:9" s="58" customFormat="1" x14ac:dyDescent="0.2">
      <c r="A136" s="60">
        <v>5</v>
      </c>
      <c r="B136" s="61" t="s">
        <v>513</v>
      </c>
      <c r="C136" s="53" t="s">
        <v>384</v>
      </c>
      <c r="D136" s="53" t="s">
        <v>385</v>
      </c>
      <c r="E136" s="54">
        <f t="shared" si="1"/>
        <v>1.0017</v>
      </c>
      <c r="F136" s="55">
        <v>1</v>
      </c>
      <c r="G136" s="56">
        <v>1.0017</v>
      </c>
      <c r="H136" s="57">
        <v>1362074</v>
      </c>
      <c r="I136" s="57">
        <v>1362431</v>
      </c>
    </row>
    <row r="137" spans="1:9" s="58" customFormat="1" x14ac:dyDescent="0.2">
      <c r="A137" s="60">
        <v>6</v>
      </c>
      <c r="B137" s="61" t="s">
        <v>514</v>
      </c>
      <c r="C137" s="53" t="s">
        <v>384</v>
      </c>
      <c r="D137" s="53" t="s">
        <v>385</v>
      </c>
      <c r="E137" s="54">
        <f t="shared" ref="E137:E200" si="2">F137*G137</f>
        <v>1.0021</v>
      </c>
      <c r="F137" s="55">
        <v>1</v>
      </c>
      <c r="G137" s="56">
        <v>1.0021</v>
      </c>
      <c r="H137" s="57">
        <v>1362601</v>
      </c>
      <c r="I137" s="57">
        <v>749286</v>
      </c>
    </row>
    <row r="138" spans="1:9" s="58" customFormat="1" x14ac:dyDescent="0.2">
      <c r="A138" s="60">
        <v>7</v>
      </c>
      <c r="B138" s="61" t="s">
        <v>515</v>
      </c>
      <c r="C138" s="53" t="s">
        <v>384</v>
      </c>
      <c r="D138" s="53" t="s">
        <v>385</v>
      </c>
      <c r="E138" s="54">
        <f t="shared" si="2"/>
        <v>1</v>
      </c>
      <c r="F138" s="55">
        <v>1</v>
      </c>
      <c r="G138" s="56">
        <v>1</v>
      </c>
      <c r="H138" s="57">
        <v>1359703</v>
      </c>
      <c r="I138" s="57">
        <v>1359703</v>
      </c>
    </row>
    <row r="139" spans="1:9" s="58" customFormat="1" x14ac:dyDescent="0.2">
      <c r="A139" s="60">
        <v>8</v>
      </c>
      <c r="B139" s="61" t="s">
        <v>516</v>
      </c>
      <c r="C139" s="53" t="s">
        <v>384</v>
      </c>
      <c r="D139" s="53" t="s">
        <v>385</v>
      </c>
      <c r="E139" s="54">
        <f t="shared" si="2"/>
        <v>1.0027999999999999</v>
      </c>
      <c r="F139" s="55">
        <v>1</v>
      </c>
      <c r="G139" s="56">
        <v>1.0027999999999999</v>
      </c>
      <c r="H139" s="57">
        <v>1363523</v>
      </c>
      <c r="I139" s="57">
        <v>1364512</v>
      </c>
    </row>
    <row r="140" spans="1:9" s="58" customFormat="1" x14ac:dyDescent="0.2">
      <c r="A140" s="60">
        <v>9</v>
      </c>
      <c r="B140" s="61" t="s">
        <v>517</v>
      </c>
      <c r="C140" s="53" t="s">
        <v>384</v>
      </c>
      <c r="D140" s="53" t="s">
        <v>385</v>
      </c>
      <c r="E140" s="54">
        <f t="shared" si="2"/>
        <v>1</v>
      </c>
      <c r="F140" s="55">
        <v>1</v>
      </c>
      <c r="G140" s="56">
        <v>1</v>
      </c>
      <c r="H140" s="57">
        <v>1359703</v>
      </c>
      <c r="I140" s="57">
        <v>747837</v>
      </c>
    </row>
    <row r="141" spans="1:9" s="58" customFormat="1" x14ac:dyDescent="0.2">
      <c r="A141" s="60">
        <v>10</v>
      </c>
      <c r="B141" s="61" t="s">
        <v>518</v>
      </c>
      <c r="C141" s="53" t="s">
        <v>384</v>
      </c>
      <c r="D141" s="53" t="s">
        <v>385</v>
      </c>
      <c r="E141" s="54">
        <f t="shared" si="2"/>
        <v>1.0049999999999999</v>
      </c>
      <c r="F141" s="55">
        <v>1</v>
      </c>
      <c r="G141" s="56">
        <v>1.0049999999999999</v>
      </c>
      <c r="H141" s="57">
        <v>1366553</v>
      </c>
      <c r="I141" s="57">
        <v>1368497</v>
      </c>
    </row>
    <row r="142" spans="1:9" s="58" customFormat="1" x14ac:dyDescent="0.2">
      <c r="A142" s="60">
        <v>11</v>
      </c>
      <c r="B142" s="61" t="s">
        <v>519</v>
      </c>
      <c r="C142" s="53" t="s">
        <v>384</v>
      </c>
      <c r="D142" s="53" t="s">
        <v>385</v>
      </c>
      <c r="E142" s="54">
        <f t="shared" si="2"/>
        <v>1.0046999999999999</v>
      </c>
      <c r="F142" s="55">
        <v>1</v>
      </c>
      <c r="G142" s="56">
        <v>1.0046999999999999</v>
      </c>
      <c r="H142" s="57">
        <v>1366158</v>
      </c>
      <c r="I142" s="57">
        <v>1367738</v>
      </c>
    </row>
    <row r="143" spans="1:9" s="58" customFormat="1" x14ac:dyDescent="0.2">
      <c r="A143" s="60">
        <v>12</v>
      </c>
      <c r="B143" s="61" t="s">
        <v>520</v>
      </c>
      <c r="C143" s="53" t="s">
        <v>384</v>
      </c>
      <c r="D143" s="53" t="s">
        <v>385</v>
      </c>
      <c r="E143" s="54">
        <f t="shared" si="2"/>
        <v>1</v>
      </c>
      <c r="F143" s="55">
        <v>1</v>
      </c>
      <c r="G143" s="56">
        <v>1</v>
      </c>
      <c r="H143" s="57">
        <v>1359703</v>
      </c>
      <c r="I143" s="57">
        <v>1359703</v>
      </c>
    </row>
    <row r="144" spans="1:9" s="58" customFormat="1" x14ac:dyDescent="0.2">
      <c r="A144" s="60">
        <v>13</v>
      </c>
      <c r="B144" s="61" t="s">
        <v>521</v>
      </c>
      <c r="C144" s="53" t="s">
        <v>384</v>
      </c>
      <c r="D144" s="53" t="s">
        <v>385</v>
      </c>
      <c r="E144" s="54">
        <f t="shared" si="2"/>
        <v>1.0049999999999999</v>
      </c>
      <c r="F144" s="55">
        <v>1</v>
      </c>
      <c r="G144" s="56">
        <v>1.0049999999999999</v>
      </c>
      <c r="H144" s="57">
        <v>1366553</v>
      </c>
      <c r="I144" s="57">
        <v>1368408</v>
      </c>
    </row>
    <row r="145" spans="1:9" s="58" customFormat="1" x14ac:dyDescent="0.2">
      <c r="A145" s="60">
        <v>14</v>
      </c>
      <c r="B145" s="61" t="s">
        <v>522</v>
      </c>
      <c r="C145" s="53" t="s">
        <v>384</v>
      </c>
      <c r="D145" s="53" t="s">
        <v>385</v>
      </c>
      <c r="E145" s="54">
        <f t="shared" si="2"/>
        <v>1.0055000000000001</v>
      </c>
      <c r="F145" s="55">
        <v>1</v>
      </c>
      <c r="G145" s="56">
        <v>1.0055000000000001</v>
      </c>
      <c r="H145" s="57">
        <v>1367212</v>
      </c>
      <c r="I145" s="57">
        <v>1369166</v>
      </c>
    </row>
    <row r="146" spans="1:9" s="58" customFormat="1" x14ac:dyDescent="0.2">
      <c r="A146" s="60">
        <v>15</v>
      </c>
      <c r="B146" s="61" t="s">
        <v>523</v>
      </c>
      <c r="C146" s="53" t="s">
        <v>384</v>
      </c>
      <c r="D146" s="53" t="s">
        <v>385</v>
      </c>
      <c r="E146" s="54">
        <f t="shared" si="2"/>
        <v>1.008</v>
      </c>
      <c r="F146" s="55">
        <v>1</v>
      </c>
      <c r="G146" s="56">
        <v>1.008</v>
      </c>
      <c r="H146" s="57">
        <v>1370637</v>
      </c>
      <c r="I146" s="57">
        <v>1373261</v>
      </c>
    </row>
    <row r="147" spans="1:9" s="58" customFormat="1" x14ac:dyDescent="0.2">
      <c r="A147" s="60">
        <v>16</v>
      </c>
      <c r="B147" s="61" t="s">
        <v>524</v>
      </c>
      <c r="C147" s="53" t="s">
        <v>384</v>
      </c>
      <c r="D147" s="53" t="s">
        <v>385</v>
      </c>
      <c r="E147" s="54">
        <f t="shared" si="2"/>
        <v>1.0076000000000001</v>
      </c>
      <c r="F147" s="55">
        <v>1</v>
      </c>
      <c r="G147" s="56">
        <v>1.0076000000000001</v>
      </c>
      <c r="H147" s="57">
        <v>1369979</v>
      </c>
      <c r="I147" s="57">
        <v>1372312</v>
      </c>
    </row>
    <row r="148" spans="1:9" s="50" customFormat="1" x14ac:dyDescent="0.2">
      <c r="A148" s="44">
        <v>560061</v>
      </c>
      <c r="B148" s="45" t="s">
        <v>525</v>
      </c>
      <c r="C148" s="46"/>
      <c r="D148" s="46"/>
      <c r="E148" s="54"/>
      <c r="F148" s="46"/>
      <c r="G148" s="48"/>
      <c r="H148" s="49">
        <f>SUM(H149:H163)</f>
        <v>17923245</v>
      </c>
      <c r="I148" s="49">
        <f>SUM(I149:I163)</f>
        <v>17955919</v>
      </c>
    </row>
    <row r="149" spans="1:9" s="58" customFormat="1" x14ac:dyDescent="0.2">
      <c r="A149" s="60">
        <v>1</v>
      </c>
      <c r="B149" s="61" t="s">
        <v>526</v>
      </c>
      <c r="C149" s="53" t="s">
        <v>381</v>
      </c>
      <c r="D149" s="53" t="s">
        <v>382</v>
      </c>
      <c r="E149" s="54">
        <f t="shared" si="2"/>
        <v>1</v>
      </c>
      <c r="F149" s="55">
        <v>1</v>
      </c>
      <c r="G149" s="56">
        <v>1</v>
      </c>
      <c r="H149" s="57">
        <v>135970</v>
      </c>
      <c r="I149" s="57">
        <v>135970</v>
      </c>
    </row>
    <row r="150" spans="1:9" s="58" customFormat="1" x14ac:dyDescent="0.2">
      <c r="A150" s="60">
        <v>2</v>
      </c>
      <c r="B150" s="61" t="s">
        <v>527</v>
      </c>
      <c r="C150" s="53" t="s">
        <v>384</v>
      </c>
      <c r="D150" s="53" t="s">
        <v>385</v>
      </c>
      <c r="E150" s="54">
        <f t="shared" si="2"/>
        <v>1.0016</v>
      </c>
      <c r="F150" s="55">
        <v>1</v>
      </c>
      <c r="G150" s="56">
        <v>1.0016</v>
      </c>
      <c r="H150" s="57">
        <v>1361811</v>
      </c>
      <c r="I150" s="57">
        <v>1362547</v>
      </c>
    </row>
    <row r="151" spans="1:9" s="58" customFormat="1" x14ac:dyDescent="0.2">
      <c r="A151" s="60">
        <v>3</v>
      </c>
      <c r="B151" s="61" t="s">
        <v>528</v>
      </c>
      <c r="C151" s="53" t="s">
        <v>384</v>
      </c>
      <c r="D151" s="53" t="s">
        <v>385</v>
      </c>
      <c r="E151" s="54">
        <f t="shared" si="2"/>
        <v>1.002</v>
      </c>
      <c r="F151" s="55">
        <v>1</v>
      </c>
      <c r="G151" s="56">
        <v>1.002</v>
      </c>
      <c r="H151" s="57">
        <v>1362470</v>
      </c>
      <c r="I151" s="57">
        <v>1363101</v>
      </c>
    </row>
    <row r="152" spans="1:9" s="58" customFormat="1" x14ac:dyDescent="0.2">
      <c r="A152" s="60">
        <v>4</v>
      </c>
      <c r="B152" s="61" t="s">
        <v>529</v>
      </c>
      <c r="C152" s="53" t="s">
        <v>384</v>
      </c>
      <c r="D152" s="53" t="s">
        <v>385</v>
      </c>
      <c r="E152" s="54">
        <f t="shared" si="2"/>
        <v>1.0023</v>
      </c>
      <c r="F152" s="55">
        <v>1</v>
      </c>
      <c r="G152" s="56">
        <v>1.0023</v>
      </c>
      <c r="H152" s="57">
        <v>1362865</v>
      </c>
      <c r="I152" s="57">
        <v>1363711</v>
      </c>
    </row>
    <row r="153" spans="1:9" s="58" customFormat="1" x14ac:dyDescent="0.2">
      <c r="A153" s="60">
        <v>5</v>
      </c>
      <c r="B153" s="61" t="s">
        <v>530</v>
      </c>
      <c r="C153" s="53" t="s">
        <v>384</v>
      </c>
      <c r="D153" s="53" t="s">
        <v>382</v>
      </c>
      <c r="E153" s="54">
        <f t="shared" si="2"/>
        <v>0.50480000000000003</v>
      </c>
      <c r="F153" s="55">
        <v>0.5</v>
      </c>
      <c r="G153" s="56">
        <v>1.0095000000000001</v>
      </c>
      <c r="H153" s="57">
        <v>686307</v>
      </c>
      <c r="I153" s="57">
        <v>687795</v>
      </c>
    </row>
    <row r="154" spans="1:9" s="58" customFormat="1" x14ac:dyDescent="0.2">
      <c r="A154" s="60">
        <v>6</v>
      </c>
      <c r="B154" s="61" t="s">
        <v>531</v>
      </c>
      <c r="C154" s="53" t="s">
        <v>384</v>
      </c>
      <c r="D154" s="53" t="s">
        <v>385</v>
      </c>
      <c r="E154" s="54">
        <f t="shared" si="2"/>
        <v>1</v>
      </c>
      <c r="F154" s="55">
        <v>1</v>
      </c>
      <c r="G154" s="56">
        <v>1</v>
      </c>
      <c r="H154" s="57">
        <v>1359703</v>
      </c>
      <c r="I154" s="57">
        <v>1359703</v>
      </c>
    </row>
    <row r="155" spans="1:9" s="58" customFormat="1" x14ac:dyDescent="0.2">
      <c r="A155" s="60">
        <v>7</v>
      </c>
      <c r="B155" s="61" t="s">
        <v>532</v>
      </c>
      <c r="C155" s="53" t="s">
        <v>384</v>
      </c>
      <c r="D155" s="53" t="s">
        <v>385</v>
      </c>
      <c r="E155" s="54">
        <f t="shared" si="2"/>
        <v>1.0068999999999999</v>
      </c>
      <c r="F155" s="55">
        <v>1</v>
      </c>
      <c r="G155" s="56">
        <v>1.0068999999999999</v>
      </c>
      <c r="H155" s="57">
        <v>1369057</v>
      </c>
      <c r="I155" s="57">
        <v>1371961</v>
      </c>
    </row>
    <row r="156" spans="1:9" s="58" customFormat="1" x14ac:dyDescent="0.2">
      <c r="A156" s="60">
        <v>8</v>
      </c>
      <c r="B156" s="61" t="s">
        <v>533</v>
      </c>
      <c r="C156" s="53" t="s">
        <v>384</v>
      </c>
      <c r="D156" s="53" t="s">
        <v>385</v>
      </c>
      <c r="E156" s="54">
        <f t="shared" si="2"/>
        <v>1.0072000000000001</v>
      </c>
      <c r="F156" s="55">
        <v>1</v>
      </c>
      <c r="G156" s="56">
        <v>1.0072000000000001</v>
      </c>
      <c r="H156" s="57">
        <v>1369452</v>
      </c>
      <c r="I156" s="57">
        <v>1372065</v>
      </c>
    </row>
    <row r="157" spans="1:9" s="58" customFormat="1" x14ac:dyDescent="0.2">
      <c r="A157" s="60">
        <v>9</v>
      </c>
      <c r="B157" s="61" t="s">
        <v>534</v>
      </c>
      <c r="C157" s="53" t="s">
        <v>384</v>
      </c>
      <c r="D157" s="53" t="s">
        <v>385</v>
      </c>
      <c r="E157" s="54">
        <f t="shared" si="2"/>
        <v>1.0089999999999999</v>
      </c>
      <c r="F157" s="55">
        <v>1</v>
      </c>
      <c r="G157" s="56">
        <v>1.0089999999999999</v>
      </c>
      <c r="H157" s="57">
        <v>1371955</v>
      </c>
      <c r="I157" s="57">
        <v>1375238</v>
      </c>
    </row>
    <row r="158" spans="1:9" s="58" customFormat="1" x14ac:dyDescent="0.2">
      <c r="A158" s="60">
        <v>10</v>
      </c>
      <c r="B158" s="61" t="s">
        <v>535</v>
      </c>
      <c r="C158" s="53" t="s">
        <v>384</v>
      </c>
      <c r="D158" s="53" t="s">
        <v>385</v>
      </c>
      <c r="E158" s="54">
        <f t="shared" si="2"/>
        <v>1.01</v>
      </c>
      <c r="F158" s="55">
        <v>1</v>
      </c>
      <c r="G158" s="56">
        <v>1.01</v>
      </c>
      <c r="H158" s="57">
        <v>1373272</v>
      </c>
      <c r="I158" s="57">
        <v>1377482</v>
      </c>
    </row>
    <row r="159" spans="1:9" s="58" customFormat="1" x14ac:dyDescent="0.2">
      <c r="A159" s="60">
        <v>11</v>
      </c>
      <c r="B159" s="61" t="s">
        <v>536</v>
      </c>
      <c r="C159" s="53" t="s">
        <v>384</v>
      </c>
      <c r="D159" s="53" t="s">
        <v>382</v>
      </c>
      <c r="E159" s="54">
        <f t="shared" si="2"/>
        <v>0.50900000000000001</v>
      </c>
      <c r="F159" s="55">
        <v>0.5</v>
      </c>
      <c r="G159" s="56">
        <v>1.018</v>
      </c>
      <c r="H159" s="57">
        <v>692104</v>
      </c>
      <c r="I159" s="57">
        <v>695710</v>
      </c>
    </row>
    <row r="160" spans="1:9" s="58" customFormat="1" x14ac:dyDescent="0.2">
      <c r="A160" s="60">
        <v>12</v>
      </c>
      <c r="B160" s="61" t="s">
        <v>537</v>
      </c>
      <c r="C160" s="53" t="s">
        <v>384</v>
      </c>
      <c r="D160" s="53" t="s">
        <v>385</v>
      </c>
      <c r="E160" s="54">
        <f t="shared" si="2"/>
        <v>1.0104</v>
      </c>
      <c r="F160" s="55">
        <v>1</v>
      </c>
      <c r="G160" s="56">
        <v>1.0104</v>
      </c>
      <c r="H160" s="57">
        <v>1373799</v>
      </c>
      <c r="I160" s="57">
        <v>1377845</v>
      </c>
    </row>
    <row r="161" spans="1:9" s="58" customFormat="1" x14ac:dyDescent="0.2">
      <c r="A161" s="60">
        <v>13</v>
      </c>
      <c r="B161" s="61" t="s">
        <v>538</v>
      </c>
      <c r="C161" s="53" t="s">
        <v>384</v>
      </c>
      <c r="D161" s="53" t="s">
        <v>385</v>
      </c>
      <c r="E161" s="54">
        <f t="shared" si="2"/>
        <v>1.0091000000000001</v>
      </c>
      <c r="F161" s="55">
        <v>1</v>
      </c>
      <c r="G161" s="56">
        <v>1.0091000000000001</v>
      </c>
      <c r="H161" s="57">
        <v>1372087</v>
      </c>
      <c r="I161" s="57">
        <v>1375759</v>
      </c>
    </row>
    <row r="162" spans="1:9" s="58" customFormat="1" x14ac:dyDescent="0.2">
      <c r="A162" s="60">
        <v>14</v>
      </c>
      <c r="B162" s="61" t="s">
        <v>539</v>
      </c>
      <c r="C162" s="53" t="s">
        <v>384</v>
      </c>
      <c r="D162" s="53" t="s">
        <v>385</v>
      </c>
      <c r="E162" s="54">
        <f t="shared" si="2"/>
        <v>1.0096000000000001</v>
      </c>
      <c r="F162" s="55">
        <v>1</v>
      </c>
      <c r="G162" s="56">
        <v>1.0096000000000001</v>
      </c>
      <c r="H162" s="57">
        <v>1372745</v>
      </c>
      <c r="I162" s="57">
        <v>1377384</v>
      </c>
    </row>
    <row r="163" spans="1:9" s="58" customFormat="1" x14ac:dyDescent="0.2">
      <c r="A163" s="60">
        <v>15</v>
      </c>
      <c r="B163" s="61" t="s">
        <v>540</v>
      </c>
      <c r="C163" s="53" t="s">
        <v>457</v>
      </c>
      <c r="D163" s="53" t="s">
        <v>382</v>
      </c>
      <c r="E163" s="54">
        <f t="shared" si="2"/>
        <v>0.5</v>
      </c>
      <c r="F163" s="55">
        <v>0.5</v>
      </c>
      <c r="G163" s="56">
        <v>1</v>
      </c>
      <c r="H163" s="57">
        <v>1359648</v>
      </c>
      <c r="I163" s="57">
        <v>1359648</v>
      </c>
    </row>
    <row r="164" spans="1:9" s="50" customFormat="1" x14ac:dyDescent="0.2">
      <c r="A164" s="44">
        <v>560062</v>
      </c>
      <c r="B164" s="45" t="s">
        <v>541</v>
      </c>
      <c r="C164" s="46"/>
      <c r="D164" s="46"/>
      <c r="E164" s="54"/>
      <c r="F164" s="46"/>
      <c r="G164" s="48"/>
      <c r="H164" s="49">
        <f>SUM(H165:H179)</f>
        <v>12570266</v>
      </c>
      <c r="I164" s="49">
        <f>SUM(I165:I179)</f>
        <v>10402492</v>
      </c>
    </row>
    <row r="165" spans="1:9" s="58" customFormat="1" x14ac:dyDescent="0.2">
      <c r="A165" s="60">
        <v>1</v>
      </c>
      <c r="B165" s="61" t="s">
        <v>542</v>
      </c>
      <c r="C165" s="53" t="s">
        <v>381</v>
      </c>
      <c r="D165" s="53" t="s">
        <v>382</v>
      </c>
      <c r="E165" s="54" t="s">
        <v>382</v>
      </c>
      <c r="F165" s="55" t="s">
        <v>382</v>
      </c>
      <c r="G165" s="56" t="s">
        <v>382</v>
      </c>
      <c r="H165" s="57">
        <v>0</v>
      </c>
      <c r="I165" s="57">
        <v>283272</v>
      </c>
    </row>
    <row r="166" spans="1:9" s="58" customFormat="1" x14ac:dyDescent="0.2">
      <c r="A166" s="60">
        <v>2</v>
      </c>
      <c r="B166" s="61" t="s">
        <v>543</v>
      </c>
      <c r="C166" s="53" t="s">
        <v>381</v>
      </c>
      <c r="D166" s="53" t="s">
        <v>382</v>
      </c>
      <c r="E166" s="54">
        <f t="shared" si="2"/>
        <v>1.0058</v>
      </c>
      <c r="F166" s="55">
        <v>1</v>
      </c>
      <c r="G166" s="56">
        <v>1.0058</v>
      </c>
      <c r="H166" s="57">
        <v>136760</v>
      </c>
      <c r="I166" s="57">
        <v>68380</v>
      </c>
    </row>
    <row r="167" spans="1:9" s="58" customFormat="1" x14ac:dyDescent="0.2">
      <c r="A167" s="60">
        <v>3</v>
      </c>
      <c r="B167" s="61" t="s">
        <v>544</v>
      </c>
      <c r="C167" s="53" t="s">
        <v>381</v>
      </c>
      <c r="D167" s="53" t="s">
        <v>382</v>
      </c>
      <c r="E167" s="54">
        <f t="shared" si="2"/>
        <v>1.0078</v>
      </c>
      <c r="F167" s="55">
        <v>1</v>
      </c>
      <c r="G167" s="56">
        <v>1.0078</v>
      </c>
      <c r="H167" s="57">
        <v>137024</v>
      </c>
      <c r="I167" s="57">
        <v>136497</v>
      </c>
    </row>
    <row r="168" spans="1:9" s="58" customFormat="1" x14ac:dyDescent="0.2">
      <c r="A168" s="60">
        <v>4</v>
      </c>
      <c r="B168" s="61" t="s">
        <v>545</v>
      </c>
      <c r="C168" s="53" t="s">
        <v>384</v>
      </c>
      <c r="D168" s="53" t="s">
        <v>382</v>
      </c>
      <c r="E168" s="54">
        <f t="shared" si="2"/>
        <v>0.502</v>
      </c>
      <c r="F168" s="55">
        <v>0.5</v>
      </c>
      <c r="G168" s="56">
        <v>1.0039</v>
      </c>
      <c r="H168" s="57">
        <v>682487</v>
      </c>
      <c r="I168" s="57">
        <v>341244</v>
      </c>
    </row>
    <row r="169" spans="1:9" s="58" customFormat="1" x14ac:dyDescent="0.2">
      <c r="A169" s="60">
        <v>5</v>
      </c>
      <c r="B169" s="61" t="s">
        <v>546</v>
      </c>
      <c r="C169" s="53" t="s">
        <v>384</v>
      </c>
      <c r="D169" s="53" t="s">
        <v>382</v>
      </c>
      <c r="E169" s="54">
        <f t="shared" si="2"/>
        <v>0.503</v>
      </c>
      <c r="F169" s="55">
        <v>0.5</v>
      </c>
      <c r="G169" s="56">
        <v>1.006</v>
      </c>
      <c r="H169" s="57">
        <v>683936</v>
      </c>
      <c r="I169" s="57">
        <v>341968</v>
      </c>
    </row>
    <row r="170" spans="1:9" s="58" customFormat="1" x14ac:dyDescent="0.2">
      <c r="A170" s="60">
        <v>6</v>
      </c>
      <c r="B170" s="61" t="s">
        <v>547</v>
      </c>
      <c r="C170" s="53" t="s">
        <v>384</v>
      </c>
      <c r="D170" s="53" t="s">
        <v>382</v>
      </c>
      <c r="E170" s="54">
        <f t="shared" si="2"/>
        <v>0.50219999999999998</v>
      </c>
      <c r="F170" s="55">
        <v>0.5</v>
      </c>
      <c r="G170" s="56">
        <v>1.0043</v>
      </c>
      <c r="H170" s="57">
        <v>682750</v>
      </c>
      <c r="I170" s="57">
        <v>341375</v>
      </c>
    </row>
    <row r="171" spans="1:9" s="58" customFormat="1" x14ac:dyDescent="0.2">
      <c r="A171" s="60">
        <v>7</v>
      </c>
      <c r="B171" s="61" t="s">
        <v>548</v>
      </c>
      <c r="C171" s="53" t="s">
        <v>384</v>
      </c>
      <c r="D171" s="53" t="s">
        <v>382</v>
      </c>
      <c r="E171" s="54">
        <f t="shared" si="2"/>
        <v>0.50349999999999995</v>
      </c>
      <c r="F171" s="55">
        <v>0.5</v>
      </c>
      <c r="G171" s="56">
        <v>1.0069999999999999</v>
      </c>
      <c r="H171" s="57">
        <v>684595</v>
      </c>
      <c r="I171" s="57">
        <v>685787</v>
      </c>
    </row>
    <row r="172" spans="1:9" s="58" customFormat="1" x14ac:dyDescent="0.2">
      <c r="A172" s="60">
        <v>8</v>
      </c>
      <c r="B172" s="61" t="s">
        <v>549</v>
      </c>
      <c r="C172" s="53" t="s">
        <v>384</v>
      </c>
      <c r="D172" s="53" t="s">
        <v>382</v>
      </c>
      <c r="E172" s="54">
        <f t="shared" si="2"/>
        <v>0.50249999999999995</v>
      </c>
      <c r="F172" s="55">
        <v>0.5</v>
      </c>
      <c r="G172" s="56">
        <v>1.0049999999999999</v>
      </c>
      <c r="H172" s="57">
        <v>683277</v>
      </c>
      <c r="I172" s="57">
        <v>684321</v>
      </c>
    </row>
    <row r="173" spans="1:9" s="58" customFormat="1" x14ac:dyDescent="0.2">
      <c r="A173" s="60">
        <v>9</v>
      </c>
      <c r="B173" s="61" t="s">
        <v>550</v>
      </c>
      <c r="C173" s="53" t="s">
        <v>384</v>
      </c>
      <c r="D173" s="53" t="s">
        <v>382</v>
      </c>
      <c r="E173" s="54">
        <f t="shared" si="2"/>
        <v>0.50370000000000004</v>
      </c>
      <c r="F173" s="55">
        <v>0.5</v>
      </c>
      <c r="G173" s="56">
        <v>1.0074000000000001</v>
      </c>
      <c r="H173" s="57">
        <v>684858</v>
      </c>
      <c r="I173" s="57">
        <v>686521</v>
      </c>
    </row>
    <row r="174" spans="1:9" s="58" customFormat="1" x14ac:dyDescent="0.2">
      <c r="A174" s="60">
        <v>10</v>
      </c>
      <c r="B174" s="61" t="s">
        <v>551</v>
      </c>
      <c r="C174" s="53" t="s">
        <v>384</v>
      </c>
      <c r="D174" s="53" t="s">
        <v>385</v>
      </c>
      <c r="E174" s="54">
        <f t="shared" si="2"/>
        <v>1.0027999999999999</v>
      </c>
      <c r="F174" s="55">
        <v>1</v>
      </c>
      <c r="G174" s="56">
        <v>1.0027999999999999</v>
      </c>
      <c r="H174" s="57">
        <v>1363523</v>
      </c>
      <c r="I174" s="57">
        <v>1025113</v>
      </c>
    </row>
    <row r="175" spans="1:9" s="58" customFormat="1" x14ac:dyDescent="0.2">
      <c r="A175" s="60">
        <v>11</v>
      </c>
      <c r="B175" s="61" t="s">
        <v>552</v>
      </c>
      <c r="C175" s="53" t="s">
        <v>384</v>
      </c>
      <c r="D175" s="53" t="s">
        <v>385</v>
      </c>
      <c r="E175" s="54">
        <f t="shared" si="2"/>
        <v>1.0035000000000001</v>
      </c>
      <c r="F175" s="55">
        <v>1</v>
      </c>
      <c r="G175" s="56">
        <v>1.0035000000000001</v>
      </c>
      <c r="H175" s="57">
        <v>1364446</v>
      </c>
      <c r="I175" s="57">
        <v>682223</v>
      </c>
    </row>
    <row r="176" spans="1:9" s="58" customFormat="1" x14ac:dyDescent="0.2">
      <c r="A176" s="60">
        <v>12</v>
      </c>
      <c r="B176" s="61" t="s">
        <v>553</v>
      </c>
      <c r="C176" s="53" t="s">
        <v>384</v>
      </c>
      <c r="D176" s="53" t="s">
        <v>385</v>
      </c>
      <c r="E176" s="54">
        <f t="shared" si="2"/>
        <v>1.0061</v>
      </c>
      <c r="F176" s="55">
        <v>1</v>
      </c>
      <c r="G176" s="56">
        <v>1.0061</v>
      </c>
      <c r="H176" s="57">
        <v>1368003</v>
      </c>
      <c r="I176" s="57">
        <v>1369881</v>
      </c>
    </row>
    <row r="177" spans="1:9" s="58" customFormat="1" x14ac:dyDescent="0.2">
      <c r="A177" s="60">
        <v>13</v>
      </c>
      <c r="B177" s="61" t="s">
        <v>554</v>
      </c>
      <c r="C177" s="53" t="s">
        <v>384</v>
      </c>
      <c r="D177" s="53" t="s">
        <v>385</v>
      </c>
      <c r="E177" s="54">
        <f t="shared" si="2"/>
        <v>1.0067999999999999</v>
      </c>
      <c r="F177" s="55">
        <v>1</v>
      </c>
      <c r="G177" s="56">
        <v>1.0067999999999999</v>
      </c>
      <c r="H177" s="57">
        <v>1368925</v>
      </c>
      <c r="I177" s="57">
        <v>1371291</v>
      </c>
    </row>
    <row r="178" spans="1:9" s="58" customFormat="1" x14ac:dyDescent="0.2">
      <c r="A178" s="60">
        <v>14</v>
      </c>
      <c r="B178" s="61" t="s">
        <v>555</v>
      </c>
      <c r="C178" s="53" t="s">
        <v>384</v>
      </c>
      <c r="D178" s="53" t="s">
        <v>385</v>
      </c>
      <c r="E178" s="54">
        <f t="shared" si="2"/>
        <v>1.0076000000000001</v>
      </c>
      <c r="F178" s="55">
        <v>1</v>
      </c>
      <c r="G178" s="56">
        <v>1.0076000000000001</v>
      </c>
      <c r="H178" s="57">
        <v>1369979</v>
      </c>
      <c r="I178" s="57">
        <v>1024916</v>
      </c>
    </row>
    <row r="179" spans="1:9" s="58" customFormat="1" x14ac:dyDescent="0.2">
      <c r="A179" s="60">
        <v>15</v>
      </c>
      <c r="B179" s="61" t="s">
        <v>556</v>
      </c>
      <c r="C179" s="53" t="s">
        <v>384</v>
      </c>
      <c r="D179" s="53" t="s">
        <v>385</v>
      </c>
      <c r="E179" s="54">
        <f t="shared" si="2"/>
        <v>1</v>
      </c>
      <c r="F179" s="55">
        <v>1</v>
      </c>
      <c r="G179" s="56">
        <v>1</v>
      </c>
      <c r="H179" s="57">
        <v>1359703</v>
      </c>
      <c r="I179" s="57">
        <v>1359703</v>
      </c>
    </row>
    <row r="180" spans="1:9" s="50" customFormat="1" x14ac:dyDescent="0.2">
      <c r="A180" s="44">
        <v>560064</v>
      </c>
      <c r="B180" s="45" t="s">
        <v>557</v>
      </c>
      <c r="C180" s="46"/>
      <c r="D180" s="46"/>
      <c r="E180" s="54"/>
      <c r="F180" s="46"/>
      <c r="G180" s="48"/>
      <c r="H180" s="49">
        <f>SUM(H181:H206)</f>
        <v>36171423</v>
      </c>
      <c r="I180" s="49">
        <f>SUM(I181:I206)</f>
        <v>36207192</v>
      </c>
    </row>
    <row r="181" spans="1:9" s="58" customFormat="1" x14ac:dyDescent="0.2">
      <c r="A181" s="60">
        <v>1</v>
      </c>
      <c r="B181" s="61" t="s">
        <v>558</v>
      </c>
      <c r="C181" s="53" t="s">
        <v>384</v>
      </c>
      <c r="D181" s="53" t="s">
        <v>382</v>
      </c>
      <c r="E181" s="54">
        <f t="shared" si="2"/>
        <v>0.50190000000000001</v>
      </c>
      <c r="F181" s="55">
        <v>0.5</v>
      </c>
      <c r="G181" s="56">
        <v>1.0037</v>
      </c>
      <c r="H181" s="57">
        <v>682355</v>
      </c>
      <c r="I181" s="57">
        <v>682834</v>
      </c>
    </row>
    <row r="182" spans="1:9" s="58" customFormat="1" x14ac:dyDescent="0.2">
      <c r="A182" s="60">
        <v>2</v>
      </c>
      <c r="B182" s="61" t="s">
        <v>559</v>
      </c>
      <c r="C182" s="53" t="s">
        <v>384</v>
      </c>
      <c r="D182" s="53" t="s">
        <v>385</v>
      </c>
      <c r="E182" s="54">
        <f t="shared" si="2"/>
        <v>1.0013000000000001</v>
      </c>
      <c r="F182" s="55">
        <v>1</v>
      </c>
      <c r="G182" s="56">
        <v>1.0013000000000001</v>
      </c>
      <c r="H182" s="57">
        <v>1361416</v>
      </c>
      <c r="I182" s="57">
        <v>1361774</v>
      </c>
    </row>
    <row r="183" spans="1:9" s="58" customFormat="1" x14ac:dyDescent="0.2">
      <c r="A183" s="60">
        <v>3</v>
      </c>
      <c r="B183" s="61" t="s">
        <v>560</v>
      </c>
      <c r="C183" s="53" t="s">
        <v>384</v>
      </c>
      <c r="D183" s="53" t="s">
        <v>382</v>
      </c>
      <c r="E183" s="54">
        <f t="shared" si="2"/>
        <v>0.50160000000000005</v>
      </c>
      <c r="F183" s="55">
        <v>0.5</v>
      </c>
      <c r="G183" s="56">
        <v>1.0031000000000001</v>
      </c>
      <c r="H183" s="57">
        <v>681960</v>
      </c>
      <c r="I183" s="57">
        <v>682400</v>
      </c>
    </row>
    <row r="184" spans="1:9" s="58" customFormat="1" x14ac:dyDescent="0.2">
      <c r="A184" s="60">
        <v>4</v>
      </c>
      <c r="B184" s="61" t="s">
        <v>461</v>
      </c>
      <c r="C184" s="53" t="s">
        <v>384</v>
      </c>
      <c r="D184" s="53" t="s">
        <v>385</v>
      </c>
      <c r="E184" s="54">
        <f t="shared" si="2"/>
        <v>1.0026999999999999</v>
      </c>
      <c r="F184" s="55">
        <v>1</v>
      </c>
      <c r="G184" s="56">
        <v>1.0026999999999999</v>
      </c>
      <c r="H184" s="57">
        <v>1363392</v>
      </c>
      <c r="I184" s="57">
        <v>1364347</v>
      </c>
    </row>
    <row r="185" spans="1:9" s="58" customFormat="1" x14ac:dyDescent="0.2">
      <c r="A185" s="60">
        <v>5</v>
      </c>
      <c r="B185" s="61" t="s">
        <v>561</v>
      </c>
      <c r="C185" s="53" t="s">
        <v>384</v>
      </c>
      <c r="D185" s="53" t="s">
        <v>382</v>
      </c>
      <c r="E185" s="54">
        <f t="shared" si="2"/>
        <v>0.50180000000000002</v>
      </c>
      <c r="F185" s="55">
        <v>0.5</v>
      </c>
      <c r="G185" s="56">
        <v>1.0035000000000001</v>
      </c>
      <c r="H185" s="57">
        <v>682223</v>
      </c>
      <c r="I185" s="57">
        <v>682816</v>
      </c>
    </row>
    <row r="186" spans="1:9" s="58" customFormat="1" x14ac:dyDescent="0.2">
      <c r="A186" s="60">
        <v>6</v>
      </c>
      <c r="B186" s="61" t="s">
        <v>562</v>
      </c>
      <c r="C186" s="53" t="s">
        <v>384</v>
      </c>
      <c r="D186" s="53" t="s">
        <v>385</v>
      </c>
      <c r="E186" s="54">
        <f t="shared" si="2"/>
        <v>1.0016</v>
      </c>
      <c r="F186" s="55">
        <v>1</v>
      </c>
      <c r="G186" s="56">
        <v>1.0016</v>
      </c>
      <c r="H186" s="57">
        <v>1361811</v>
      </c>
      <c r="I186" s="57">
        <v>1362487</v>
      </c>
    </row>
    <row r="187" spans="1:9" s="58" customFormat="1" x14ac:dyDescent="0.2">
      <c r="A187" s="60">
        <v>7</v>
      </c>
      <c r="B187" s="61" t="s">
        <v>563</v>
      </c>
      <c r="C187" s="53" t="s">
        <v>384</v>
      </c>
      <c r="D187" s="53" t="s">
        <v>385</v>
      </c>
      <c r="E187" s="54">
        <f t="shared" si="2"/>
        <v>1.0033000000000001</v>
      </c>
      <c r="F187" s="55">
        <v>1</v>
      </c>
      <c r="G187" s="56">
        <v>1.0033000000000001</v>
      </c>
      <c r="H187" s="57">
        <v>1364182</v>
      </c>
      <c r="I187" s="57">
        <v>1365505</v>
      </c>
    </row>
    <row r="188" spans="1:9" s="58" customFormat="1" x14ac:dyDescent="0.2">
      <c r="A188" s="60">
        <v>8</v>
      </c>
      <c r="B188" s="61" t="s">
        <v>564</v>
      </c>
      <c r="C188" s="53" t="s">
        <v>384</v>
      </c>
      <c r="D188" s="53" t="s">
        <v>385</v>
      </c>
      <c r="E188" s="54">
        <f t="shared" si="2"/>
        <v>1.0046999999999999</v>
      </c>
      <c r="F188" s="55">
        <v>1</v>
      </c>
      <c r="G188" s="56">
        <v>1.0046999999999999</v>
      </c>
      <c r="H188" s="57">
        <v>1366027</v>
      </c>
      <c r="I188" s="57">
        <v>1367410</v>
      </c>
    </row>
    <row r="189" spans="1:9" s="58" customFormat="1" x14ac:dyDescent="0.2">
      <c r="A189" s="60">
        <v>9</v>
      </c>
      <c r="B189" s="61" t="s">
        <v>565</v>
      </c>
      <c r="C189" s="53" t="s">
        <v>384</v>
      </c>
      <c r="D189" s="53" t="s">
        <v>385</v>
      </c>
      <c r="E189" s="54">
        <f t="shared" si="2"/>
        <v>1.0038</v>
      </c>
      <c r="F189" s="55">
        <v>1</v>
      </c>
      <c r="G189" s="56">
        <v>1.0038</v>
      </c>
      <c r="H189" s="57">
        <v>1364841</v>
      </c>
      <c r="I189" s="57">
        <v>1366153</v>
      </c>
    </row>
    <row r="190" spans="1:9" s="58" customFormat="1" x14ac:dyDescent="0.2">
      <c r="A190" s="60">
        <v>10</v>
      </c>
      <c r="B190" s="61" t="s">
        <v>566</v>
      </c>
      <c r="C190" s="53" t="s">
        <v>384</v>
      </c>
      <c r="D190" s="53" t="s">
        <v>385</v>
      </c>
      <c r="E190" s="54">
        <f t="shared" si="2"/>
        <v>1</v>
      </c>
      <c r="F190" s="55">
        <v>1</v>
      </c>
      <c r="G190" s="56">
        <v>1</v>
      </c>
      <c r="H190" s="57">
        <v>1359703</v>
      </c>
      <c r="I190" s="57">
        <v>1359703</v>
      </c>
    </row>
    <row r="191" spans="1:9" s="58" customFormat="1" x14ac:dyDescent="0.2">
      <c r="A191" s="60">
        <v>11</v>
      </c>
      <c r="B191" s="61" t="s">
        <v>567</v>
      </c>
      <c r="C191" s="53" t="s">
        <v>384</v>
      </c>
      <c r="D191" s="53" t="s">
        <v>385</v>
      </c>
      <c r="E191" s="54">
        <f t="shared" si="2"/>
        <v>1.0034000000000001</v>
      </c>
      <c r="F191" s="55">
        <v>1</v>
      </c>
      <c r="G191" s="56">
        <v>1.0034000000000001</v>
      </c>
      <c r="H191" s="57">
        <v>1364314</v>
      </c>
      <c r="I191" s="57">
        <v>1365423</v>
      </c>
    </row>
    <row r="192" spans="1:9" s="58" customFormat="1" x14ac:dyDescent="0.2">
      <c r="A192" s="60">
        <v>12</v>
      </c>
      <c r="B192" s="61" t="s">
        <v>568</v>
      </c>
      <c r="C192" s="53" t="s">
        <v>384</v>
      </c>
      <c r="D192" s="53" t="s">
        <v>385</v>
      </c>
      <c r="E192" s="54">
        <f t="shared" si="2"/>
        <v>1.004</v>
      </c>
      <c r="F192" s="55">
        <v>1</v>
      </c>
      <c r="G192" s="56">
        <v>1.004</v>
      </c>
      <c r="H192" s="57">
        <v>1365104</v>
      </c>
      <c r="I192" s="57">
        <v>1366098</v>
      </c>
    </row>
    <row r="193" spans="1:9" s="58" customFormat="1" x14ac:dyDescent="0.2">
      <c r="A193" s="60">
        <v>13</v>
      </c>
      <c r="B193" s="61" t="s">
        <v>569</v>
      </c>
      <c r="C193" s="53" t="s">
        <v>384</v>
      </c>
      <c r="D193" s="53" t="s">
        <v>385</v>
      </c>
      <c r="E193" s="54">
        <f t="shared" si="2"/>
        <v>1.0046999999999999</v>
      </c>
      <c r="F193" s="55">
        <v>1</v>
      </c>
      <c r="G193" s="56">
        <v>1.0046999999999999</v>
      </c>
      <c r="H193" s="57">
        <v>1366027</v>
      </c>
      <c r="I193" s="57">
        <v>1367592</v>
      </c>
    </row>
    <row r="194" spans="1:9" s="58" customFormat="1" x14ac:dyDescent="0.2">
      <c r="A194" s="60">
        <v>14</v>
      </c>
      <c r="B194" s="61" t="s">
        <v>570</v>
      </c>
      <c r="C194" s="53" t="s">
        <v>384</v>
      </c>
      <c r="D194" s="53" t="s">
        <v>385</v>
      </c>
      <c r="E194" s="54">
        <f t="shared" si="2"/>
        <v>1.0044999999999999</v>
      </c>
      <c r="F194" s="55">
        <v>1</v>
      </c>
      <c r="G194" s="56">
        <v>1.0044999999999999</v>
      </c>
      <c r="H194" s="57">
        <v>1365763</v>
      </c>
      <c r="I194" s="57">
        <v>1366988</v>
      </c>
    </row>
    <row r="195" spans="1:9" s="58" customFormat="1" x14ac:dyDescent="0.2">
      <c r="A195" s="60">
        <v>15</v>
      </c>
      <c r="B195" s="61" t="s">
        <v>571</v>
      </c>
      <c r="C195" s="53" t="s">
        <v>384</v>
      </c>
      <c r="D195" s="53" t="s">
        <v>385</v>
      </c>
      <c r="E195" s="54">
        <f t="shared" si="2"/>
        <v>1.0037</v>
      </c>
      <c r="F195" s="55">
        <v>1</v>
      </c>
      <c r="G195" s="56">
        <v>1.0037</v>
      </c>
      <c r="H195" s="57">
        <v>1364709</v>
      </c>
      <c r="I195" s="57">
        <v>1365851</v>
      </c>
    </row>
    <row r="196" spans="1:9" s="58" customFormat="1" x14ac:dyDescent="0.2">
      <c r="A196" s="60">
        <v>16</v>
      </c>
      <c r="B196" s="61" t="s">
        <v>572</v>
      </c>
      <c r="C196" s="53" t="s">
        <v>384</v>
      </c>
      <c r="D196" s="53" t="s">
        <v>385</v>
      </c>
      <c r="E196" s="54">
        <f t="shared" si="2"/>
        <v>1.0036</v>
      </c>
      <c r="F196" s="55">
        <v>1</v>
      </c>
      <c r="G196" s="56">
        <v>1.0036</v>
      </c>
      <c r="H196" s="57">
        <v>1364577</v>
      </c>
      <c r="I196" s="57">
        <v>1365785</v>
      </c>
    </row>
    <row r="197" spans="1:9" s="58" customFormat="1" x14ac:dyDescent="0.2">
      <c r="A197" s="60">
        <v>17</v>
      </c>
      <c r="B197" s="61" t="s">
        <v>573</v>
      </c>
      <c r="C197" s="53" t="s">
        <v>384</v>
      </c>
      <c r="D197" s="53" t="s">
        <v>385</v>
      </c>
      <c r="E197" s="54">
        <f t="shared" si="2"/>
        <v>1</v>
      </c>
      <c r="F197" s="55">
        <v>1</v>
      </c>
      <c r="G197" s="56">
        <v>1</v>
      </c>
      <c r="H197" s="57">
        <v>1359703</v>
      </c>
      <c r="I197" s="57">
        <v>1359703</v>
      </c>
    </row>
    <row r="198" spans="1:9" s="58" customFormat="1" x14ac:dyDescent="0.2">
      <c r="A198" s="60">
        <v>18</v>
      </c>
      <c r="B198" s="61" t="s">
        <v>574</v>
      </c>
      <c r="C198" s="53" t="s">
        <v>384</v>
      </c>
      <c r="D198" s="53" t="s">
        <v>385</v>
      </c>
      <c r="E198" s="54">
        <f t="shared" si="2"/>
        <v>1.0057</v>
      </c>
      <c r="F198" s="55">
        <v>1</v>
      </c>
      <c r="G198" s="56">
        <v>1.0057</v>
      </c>
      <c r="H198" s="57">
        <v>1367476</v>
      </c>
      <c r="I198" s="57">
        <v>1369315</v>
      </c>
    </row>
    <row r="199" spans="1:9" s="58" customFormat="1" x14ac:dyDescent="0.2">
      <c r="A199" s="60">
        <v>19</v>
      </c>
      <c r="B199" s="61" t="s">
        <v>575</v>
      </c>
      <c r="C199" s="53" t="s">
        <v>384</v>
      </c>
      <c r="D199" s="53" t="s">
        <v>385</v>
      </c>
      <c r="E199" s="54">
        <f t="shared" si="2"/>
        <v>1.0065999999999999</v>
      </c>
      <c r="F199" s="55">
        <v>1</v>
      </c>
      <c r="G199" s="56">
        <v>1.0065999999999999</v>
      </c>
      <c r="H199" s="57">
        <v>1368661</v>
      </c>
      <c r="I199" s="57">
        <v>1371340</v>
      </c>
    </row>
    <row r="200" spans="1:9" s="58" customFormat="1" x14ac:dyDescent="0.2">
      <c r="A200" s="60">
        <v>20</v>
      </c>
      <c r="B200" s="61" t="s">
        <v>576</v>
      </c>
      <c r="C200" s="53" t="s">
        <v>384</v>
      </c>
      <c r="D200" s="53" t="s">
        <v>385</v>
      </c>
      <c r="E200" s="54">
        <f t="shared" si="2"/>
        <v>1.0066999999999999</v>
      </c>
      <c r="F200" s="55">
        <v>1</v>
      </c>
      <c r="G200" s="56">
        <v>1.0066999999999999</v>
      </c>
      <c r="H200" s="57">
        <v>1368793</v>
      </c>
      <c r="I200" s="57">
        <v>1371346</v>
      </c>
    </row>
    <row r="201" spans="1:9" s="58" customFormat="1" x14ac:dyDescent="0.2">
      <c r="A201" s="60">
        <v>21</v>
      </c>
      <c r="B201" s="61" t="s">
        <v>577</v>
      </c>
      <c r="C201" s="53" t="s">
        <v>384</v>
      </c>
      <c r="D201" s="53" t="s">
        <v>385</v>
      </c>
      <c r="E201" s="54">
        <f t="shared" ref="E201:E264" si="3">F201*G201</f>
        <v>1.0075000000000001</v>
      </c>
      <c r="F201" s="55">
        <v>1</v>
      </c>
      <c r="G201" s="56">
        <v>1.0075000000000001</v>
      </c>
      <c r="H201" s="57">
        <v>1369847</v>
      </c>
      <c r="I201" s="57">
        <v>1372246</v>
      </c>
    </row>
    <row r="202" spans="1:9" s="58" customFormat="1" x14ac:dyDescent="0.2">
      <c r="A202" s="60">
        <v>22</v>
      </c>
      <c r="B202" s="61" t="s">
        <v>578</v>
      </c>
      <c r="C202" s="53" t="s">
        <v>384</v>
      </c>
      <c r="D202" s="53" t="s">
        <v>385</v>
      </c>
      <c r="E202" s="54">
        <f t="shared" si="3"/>
        <v>1.0094000000000001</v>
      </c>
      <c r="F202" s="55">
        <v>1</v>
      </c>
      <c r="G202" s="56">
        <v>1.0094000000000001</v>
      </c>
      <c r="H202" s="57">
        <v>1372482</v>
      </c>
      <c r="I202" s="57">
        <v>1375731</v>
      </c>
    </row>
    <row r="203" spans="1:9" s="58" customFormat="1" x14ac:dyDescent="0.2">
      <c r="A203" s="60">
        <v>23</v>
      </c>
      <c r="B203" s="61" t="s">
        <v>579</v>
      </c>
      <c r="C203" s="53" t="s">
        <v>384</v>
      </c>
      <c r="D203" s="53" t="s">
        <v>385</v>
      </c>
      <c r="E203" s="54">
        <f t="shared" si="3"/>
        <v>1.0089999999999999</v>
      </c>
      <c r="F203" s="55">
        <v>1</v>
      </c>
      <c r="G203" s="56">
        <v>1.0089999999999999</v>
      </c>
      <c r="H203" s="57">
        <v>1371955</v>
      </c>
      <c r="I203" s="57">
        <v>1375380</v>
      </c>
    </row>
    <row r="204" spans="1:9" s="58" customFormat="1" x14ac:dyDescent="0.2">
      <c r="A204" s="60">
        <v>24</v>
      </c>
      <c r="B204" s="61" t="s">
        <v>580</v>
      </c>
      <c r="C204" s="53" t="s">
        <v>384</v>
      </c>
      <c r="D204" s="53" t="s">
        <v>385</v>
      </c>
      <c r="E204" s="54">
        <f t="shared" si="3"/>
        <v>1.0116000000000001</v>
      </c>
      <c r="F204" s="55">
        <v>1</v>
      </c>
      <c r="G204" s="56">
        <v>1.0116000000000001</v>
      </c>
      <c r="H204" s="57">
        <v>1375512</v>
      </c>
      <c r="I204" s="57">
        <v>1380375</v>
      </c>
    </row>
    <row r="205" spans="1:9" s="58" customFormat="1" x14ac:dyDescent="0.2">
      <c r="A205" s="60">
        <v>25</v>
      </c>
      <c r="B205" s="61" t="s">
        <v>581</v>
      </c>
      <c r="C205" s="53" t="s">
        <v>457</v>
      </c>
      <c r="D205" s="53" t="s">
        <v>385</v>
      </c>
      <c r="E205" s="54">
        <f t="shared" si="3"/>
        <v>1</v>
      </c>
      <c r="F205" s="55">
        <v>1</v>
      </c>
      <c r="G205" s="56">
        <v>1</v>
      </c>
      <c r="H205" s="57">
        <v>2719295</v>
      </c>
      <c r="I205" s="57">
        <v>2719295</v>
      </c>
    </row>
    <row r="206" spans="1:9" s="58" customFormat="1" x14ac:dyDescent="0.2">
      <c r="A206" s="60">
        <v>26</v>
      </c>
      <c r="B206" s="61" t="s">
        <v>582</v>
      </c>
      <c r="C206" s="53" t="s">
        <v>457</v>
      </c>
      <c r="D206" s="53" t="s">
        <v>385</v>
      </c>
      <c r="E206" s="54">
        <f t="shared" si="3"/>
        <v>1</v>
      </c>
      <c r="F206" s="55">
        <v>1</v>
      </c>
      <c r="G206" s="56">
        <v>1</v>
      </c>
      <c r="H206" s="57">
        <v>2719295</v>
      </c>
      <c r="I206" s="57">
        <v>2719295</v>
      </c>
    </row>
    <row r="207" spans="1:9" s="50" customFormat="1" x14ac:dyDescent="0.2">
      <c r="A207" s="44">
        <v>560065</v>
      </c>
      <c r="B207" s="45" t="s">
        <v>583</v>
      </c>
      <c r="C207" s="46"/>
      <c r="D207" s="46"/>
      <c r="E207" s="54"/>
      <c r="F207" s="46"/>
      <c r="G207" s="48"/>
      <c r="H207" s="49">
        <f>SUM(H208:H228)</f>
        <v>26018281</v>
      </c>
      <c r="I207" s="49">
        <f>SUM(I208:I228)</f>
        <v>26035534</v>
      </c>
    </row>
    <row r="208" spans="1:9" s="58" customFormat="1" x14ac:dyDescent="0.2">
      <c r="A208" s="60">
        <v>1</v>
      </c>
      <c r="B208" s="61" t="s">
        <v>584</v>
      </c>
      <c r="C208" s="53" t="s">
        <v>381</v>
      </c>
      <c r="D208" s="53" t="s">
        <v>382</v>
      </c>
      <c r="E208" s="54">
        <f t="shared" si="3"/>
        <v>1.0039</v>
      </c>
      <c r="F208" s="55">
        <v>1</v>
      </c>
      <c r="G208" s="56">
        <v>1.0039</v>
      </c>
      <c r="H208" s="57">
        <v>136497</v>
      </c>
      <c r="I208" s="57">
        <v>136235</v>
      </c>
    </row>
    <row r="209" spans="1:9" s="58" customFormat="1" x14ac:dyDescent="0.2">
      <c r="A209" s="60">
        <v>2</v>
      </c>
      <c r="B209" s="61" t="s">
        <v>585</v>
      </c>
      <c r="C209" s="53" t="s">
        <v>384</v>
      </c>
      <c r="D209" s="53" t="s">
        <v>385</v>
      </c>
      <c r="E209" s="54">
        <f t="shared" si="3"/>
        <v>1.0005999999999999</v>
      </c>
      <c r="F209" s="55">
        <v>1</v>
      </c>
      <c r="G209" s="56">
        <v>1.0005999999999999</v>
      </c>
      <c r="H209" s="57">
        <v>1360493</v>
      </c>
      <c r="I209" s="57">
        <v>1360566</v>
      </c>
    </row>
    <row r="210" spans="1:9" s="58" customFormat="1" x14ac:dyDescent="0.2">
      <c r="A210" s="60">
        <v>3</v>
      </c>
      <c r="B210" s="61" t="s">
        <v>586</v>
      </c>
      <c r="C210" s="53" t="s">
        <v>384</v>
      </c>
      <c r="D210" s="53" t="s">
        <v>385</v>
      </c>
      <c r="E210" s="54">
        <f t="shared" si="3"/>
        <v>1.0014000000000001</v>
      </c>
      <c r="F210" s="55">
        <v>1</v>
      </c>
      <c r="G210" s="56">
        <v>1.0014000000000001</v>
      </c>
      <c r="H210" s="57">
        <v>1361547</v>
      </c>
      <c r="I210" s="57">
        <v>1362267</v>
      </c>
    </row>
    <row r="211" spans="1:9" s="58" customFormat="1" x14ac:dyDescent="0.2">
      <c r="A211" s="60">
        <v>4</v>
      </c>
      <c r="B211" s="61" t="s">
        <v>587</v>
      </c>
      <c r="C211" s="53" t="s">
        <v>384</v>
      </c>
      <c r="D211" s="53" t="s">
        <v>385</v>
      </c>
      <c r="E211" s="54">
        <f t="shared" si="3"/>
        <v>1.0012000000000001</v>
      </c>
      <c r="F211" s="55">
        <v>1</v>
      </c>
      <c r="G211" s="56">
        <v>1.0012000000000001</v>
      </c>
      <c r="H211" s="57">
        <v>1361284</v>
      </c>
      <c r="I211" s="57">
        <v>1361849</v>
      </c>
    </row>
    <row r="212" spans="1:9" s="58" customFormat="1" x14ac:dyDescent="0.2">
      <c r="A212" s="60">
        <v>5</v>
      </c>
      <c r="B212" s="61" t="s">
        <v>588</v>
      </c>
      <c r="C212" s="53" t="s">
        <v>384</v>
      </c>
      <c r="D212" s="53" t="s">
        <v>385</v>
      </c>
      <c r="E212" s="54">
        <f t="shared" si="3"/>
        <v>1.0013000000000001</v>
      </c>
      <c r="F212" s="55">
        <v>1</v>
      </c>
      <c r="G212" s="56">
        <v>1.0013000000000001</v>
      </c>
      <c r="H212" s="57">
        <v>1361416</v>
      </c>
      <c r="I212" s="57">
        <v>1362107</v>
      </c>
    </row>
    <row r="213" spans="1:9" s="58" customFormat="1" x14ac:dyDescent="0.2">
      <c r="A213" s="60">
        <v>6</v>
      </c>
      <c r="B213" s="61" t="s">
        <v>589</v>
      </c>
      <c r="C213" s="53" t="s">
        <v>384</v>
      </c>
      <c r="D213" s="53" t="s">
        <v>385</v>
      </c>
      <c r="E213" s="54">
        <f t="shared" si="3"/>
        <v>1.0012000000000001</v>
      </c>
      <c r="F213" s="55">
        <v>1</v>
      </c>
      <c r="G213" s="56">
        <v>1.0012000000000001</v>
      </c>
      <c r="H213" s="57">
        <v>1361284</v>
      </c>
      <c r="I213" s="57">
        <v>680642</v>
      </c>
    </row>
    <row r="214" spans="1:9" s="58" customFormat="1" x14ac:dyDescent="0.2">
      <c r="A214" s="60">
        <v>7</v>
      </c>
      <c r="B214" s="61" t="s">
        <v>590</v>
      </c>
      <c r="C214" s="53" t="s">
        <v>384</v>
      </c>
      <c r="D214" s="53" t="s">
        <v>385</v>
      </c>
      <c r="E214" s="54">
        <f t="shared" si="3"/>
        <v>1</v>
      </c>
      <c r="F214" s="55">
        <v>1</v>
      </c>
      <c r="G214" s="56">
        <v>1</v>
      </c>
      <c r="H214" s="57">
        <v>1359703</v>
      </c>
      <c r="I214" s="57">
        <v>1359703</v>
      </c>
    </row>
    <row r="215" spans="1:9" s="58" customFormat="1" x14ac:dyDescent="0.2">
      <c r="A215" s="60">
        <v>8</v>
      </c>
      <c r="B215" s="61" t="s">
        <v>591</v>
      </c>
      <c r="C215" s="53" t="s">
        <v>384</v>
      </c>
      <c r="D215" s="53" t="s">
        <v>385</v>
      </c>
      <c r="E215" s="54">
        <f t="shared" si="3"/>
        <v>1</v>
      </c>
      <c r="F215" s="55">
        <v>1</v>
      </c>
      <c r="G215" s="56">
        <v>1</v>
      </c>
      <c r="H215" s="57">
        <v>1359703</v>
      </c>
      <c r="I215" s="57">
        <v>1359703</v>
      </c>
    </row>
    <row r="216" spans="1:9" s="58" customFormat="1" x14ac:dyDescent="0.2">
      <c r="A216" s="60">
        <v>9</v>
      </c>
      <c r="B216" s="61" t="s">
        <v>592</v>
      </c>
      <c r="C216" s="53" t="s">
        <v>384</v>
      </c>
      <c r="D216" s="53" t="s">
        <v>385</v>
      </c>
      <c r="E216" s="54">
        <f t="shared" si="3"/>
        <v>1.0008999999999999</v>
      </c>
      <c r="F216" s="55">
        <v>1</v>
      </c>
      <c r="G216" s="56">
        <v>1.0008999999999999</v>
      </c>
      <c r="H216" s="57">
        <v>1360889</v>
      </c>
      <c r="I216" s="57">
        <v>1361235</v>
      </c>
    </row>
    <row r="217" spans="1:9" s="58" customFormat="1" x14ac:dyDescent="0.2">
      <c r="A217" s="60">
        <v>10</v>
      </c>
      <c r="B217" s="61" t="s">
        <v>437</v>
      </c>
      <c r="C217" s="53" t="s">
        <v>384</v>
      </c>
      <c r="D217" s="53" t="s">
        <v>385</v>
      </c>
      <c r="E217" s="54">
        <f t="shared" si="3"/>
        <v>1.0023</v>
      </c>
      <c r="F217" s="55">
        <v>1</v>
      </c>
      <c r="G217" s="56">
        <v>1.0023</v>
      </c>
      <c r="H217" s="57">
        <v>1362865</v>
      </c>
      <c r="I217" s="57">
        <v>1363859</v>
      </c>
    </row>
    <row r="218" spans="1:9" s="58" customFormat="1" x14ac:dyDescent="0.2">
      <c r="A218" s="60">
        <v>11</v>
      </c>
      <c r="B218" s="61" t="s">
        <v>593</v>
      </c>
      <c r="C218" s="53" t="s">
        <v>384</v>
      </c>
      <c r="D218" s="53" t="s">
        <v>385</v>
      </c>
      <c r="E218" s="54">
        <f t="shared" si="3"/>
        <v>1</v>
      </c>
      <c r="F218" s="55">
        <v>1</v>
      </c>
      <c r="G218" s="56">
        <v>1</v>
      </c>
      <c r="H218" s="57">
        <v>1359703</v>
      </c>
      <c r="I218" s="57">
        <v>1359703</v>
      </c>
    </row>
    <row r="219" spans="1:9" s="58" customFormat="1" x14ac:dyDescent="0.2">
      <c r="A219" s="60">
        <v>12</v>
      </c>
      <c r="B219" s="61" t="s">
        <v>594</v>
      </c>
      <c r="C219" s="53" t="s">
        <v>384</v>
      </c>
      <c r="D219" s="53" t="s">
        <v>382</v>
      </c>
      <c r="E219" s="54" t="s">
        <v>382</v>
      </c>
      <c r="F219" s="55" t="s">
        <v>382</v>
      </c>
      <c r="G219" s="56" t="s">
        <v>382</v>
      </c>
      <c r="H219" s="57">
        <v>0</v>
      </c>
      <c r="I219" s="57">
        <v>684386</v>
      </c>
    </row>
    <row r="220" spans="1:9" s="58" customFormat="1" x14ac:dyDescent="0.2">
      <c r="A220" s="60">
        <v>13</v>
      </c>
      <c r="B220" s="61" t="s">
        <v>595</v>
      </c>
      <c r="C220" s="53" t="s">
        <v>384</v>
      </c>
      <c r="D220" s="53" t="s">
        <v>385</v>
      </c>
      <c r="E220" s="54">
        <f t="shared" si="3"/>
        <v>1.0029999999999999</v>
      </c>
      <c r="F220" s="55">
        <v>1</v>
      </c>
      <c r="G220" s="56">
        <v>1.0029999999999999</v>
      </c>
      <c r="H220" s="57">
        <v>1363787</v>
      </c>
      <c r="I220" s="57">
        <v>1365165</v>
      </c>
    </row>
    <row r="221" spans="1:9" s="58" customFormat="1" x14ac:dyDescent="0.2">
      <c r="A221" s="60">
        <v>14</v>
      </c>
      <c r="B221" s="61" t="s">
        <v>461</v>
      </c>
      <c r="C221" s="53" t="s">
        <v>384</v>
      </c>
      <c r="D221" s="53" t="s">
        <v>385</v>
      </c>
      <c r="E221" s="54">
        <f t="shared" si="3"/>
        <v>1</v>
      </c>
      <c r="F221" s="55">
        <v>1</v>
      </c>
      <c r="G221" s="56">
        <v>1</v>
      </c>
      <c r="H221" s="57">
        <v>1359703</v>
      </c>
      <c r="I221" s="57">
        <v>1359703</v>
      </c>
    </row>
    <row r="222" spans="1:9" s="58" customFormat="1" x14ac:dyDescent="0.2">
      <c r="A222" s="60">
        <v>15</v>
      </c>
      <c r="B222" s="61" t="s">
        <v>596</v>
      </c>
      <c r="C222" s="53" t="s">
        <v>384</v>
      </c>
      <c r="D222" s="53" t="s">
        <v>385</v>
      </c>
      <c r="E222" s="54">
        <f t="shared" si="3"/>
        <v>1.0048999999999999</v>
      </c>
      <c r="F222" s="55">
        <v>1</v>
      </c>
      <c r="G222" s="56">
        <v>1.0048999999999999</v>
      </c>
      <c r="H222" s="57">
        <v>1366422</v>
      </c>
      <c r="I222" s="57">
        <v>1368261</v>
      </c>
    </row>
    <row r="223" spans="1:9" s="58" customFormat="1" x14ac:dyDescent="0.2">
      <c r="A223" s="60">
        <v>16</v>
      </c>
      <c r="B223" s="61" t="s">
        <v>597</v>
      </c>
      <c r="C223" s="53" t="s">
        <v>384</v>
      </c>
      <c r="D223" s="53" t="s">
        <v>385</v>
      </c>
      <c r="E223" s="54">
        <f t="shared" si="3"/>
        <v>1.004</v>
      </c>
      <c r="F223" s="55">
        <v>1</v>
      </c>
      <c r="G223" s="56">
        <v>1.004</v>
      </c>
      <c r="H223" s="57">
        <v>1365104</v>
      </c>
      <c r="I223" s="57">
        <v>1367322</v>
      </c>
    </row>
    <row r="224" spans="1:9" s="58" customFormat="1" x14ac:dyDescent="0.2">
      <c r="A224" s="60">
        <v>17</v>
      </c>
      <c r="B224" s="61" t="s">
        <v>598</v>
      </c>
      <c r="C224" s="53" t="s">
        <v>384</v>
      </c>
      <c r="D224" s="53" t="s">
        <v>385</v>
      </c>
      <c r="E224" s="54">
        <f t="shared" si="3"/>
        <v>1.0052000000000001</v>
      </c>
      <c r="F224" s="55">
        <v>1</v>
      </c>
      <c r="G224" s="56">
        <v>1.0052000000000001</v>
      </c>
      <c r="H224" s="57">
        <v>1366817</v>
      </c>
      <c r="I224" s="57">
        <v>1368020</v>
      </c>
    </row>
    <row r="225" spans="1:9" s="58" customFormat="1" x14ac:dyDescent="0.2">
      <c r="A225" s="60">
        <v>18</v>
      </c>
      <c r="B225" s="61" t="s">
        <v>599</v>
      </c>
      <c r="C225" s="53" t="s">
        <v>384</v>
      </c>
      <c r="D225" s="53" t="s">
        <v>385</v>
      </c>
      <c r="E225" s="54">
        <f t="shared" si="3"/>
        <v>1</v>
      </c>
      <c r="F225" s="55">
        <v>1</v>
      </c>
      <c r="G225" s="56">
        <v>1</v>
      </c>
      <c r="H225" s="57">
        <v>1359703</v>
      </c>
      <c r="I225" s="57">
        <v>1359703</v>
      </c>
    </row>
    <row r="226" spans="1:9" s="58" customFormat="1" x14ac:dyDescent="0.2">
      <c r="A226" s="60">
        <v>19</v>
      </c>
      <c r="B226" s="61" t="s">
        <v>600</v>
      </c>
      <c r="C226" s="53" t="s">
        <v>384</v>
      </c>
      <c r="D226" s="53" t="s">
        <v>385</v>
      </c>
      <c r="E226" s="54">
        <f t="shared" si="3"/>
        <v>1.0089999999999999</v>
      </c>
      <c r="F226" s="55">
        <v>1</v>
      </c>
      <c r="G226" s="56">
        <v>1.0089999999999999</v>
      </c>
      <c r="H226" s="57">
        <v>1371955</v>
      </c>
      <c r="I226" s="57">
        <v>1375699</v>
      </c>
    </row>
    <row r="227" spans="1:9" s="58" customFormat="1" x14ac:dyDescent="0.2">
      <c r="A227" s="60">
        <v>20</v>
      </c>
      <c r="B227" s="61" t="s">
        <v>601</v>
      </c>
      <c r="C227" s="53" t="s">
        <v>384</v>
      </c>
      <c r="D227" s="53" t="s">
        <v>385</v>
      </c>
      <c r="E227" s="54">
        <f t="shared" si="3"/>
        <v>1</v>
      </c>
      <c r="F227" s="55">
        <v>1</v>
      </c>
      <c r="G227" s="56">
        <v>1</v>
      </c>
      <c r="H227" s="57">
        <v>1359703</v>
      </c>
      <c r="I227" s="57">
        <v>1359703</v>
      </c>
    </row>
    <row r="228" spans="1:9" s="58" customFormat="1" x14ac:dyDescent="0.2">
      <c r="A228" s="60">
        <v>21</v>
      </c>
      <c r="B228" s="61" t="s">
        <v>602</v>
      </c>
      <c r="C228" s="53" t="s">
        <v>384</v>
      </c>
      <c r="D228" s="53" t="s">
        <v>385</v>
      </c>
      <c r="E228" s="54">
        <f t="shared" si="3"/>
        <v>1</v>
      </c>
      <c r="F228" s="55">
        <v>1</v>
      </c>
      <c r="G228" s="56">
        <v>1</v>
      </c>
      <c r="H228" s="57">
        <v>1359703</v>
      </c>
      <c r="I228" s="57">
        <v>1359703</v>
      </c>
    </row>
    <row r="229" spans="1:9" s="50" customFormat="1" x14ac:dyDescent="0.2">
      <c r="A229" s="44">
        <v>560067</v>
      </c>
      <c r="B229" s="45" t="s">
        <v>603</v>
      </c>
      <c r="C229" s="46"/>
      <c r="D229" s="46"/>
      <c r="E229" s="54"/>
      <c r="F229" s="46"/>
      <c r="G229" s="48"/>
      <c r="H229" s="49">
        <f>SUM(H230:H247)</f>
        <v>14629547</v>
      </c>
      <c r="I229" s="49">
        <f>SUM(I230:I247)</f>
        <v>14573360</v>
      </c>
    </row>
    <row r="230" spans="1:9" s="58" customFormat="1" x14ac:dyDescent="0.2">
      <c r="A230" s="60">
        <v>1</v>
      </c>
      <c r="B230" s="61" t="s">
        <v>604</v>
      </c>
      <c r="C230" s="53" t="s">
        <v>381</v>
      </c>
      <c r="D230" s="53" t="s">
        <v>382</v>
      </c>
      <c r="E230" s="54">
        <f t="shared" si="3"/>
        <v>1.0009999999999999</v>
      </c>
      <c r="F230" s="55">
        <v>1</v>
      </c>
      <c r="G230" s="56">
        <v>1.0009999999999999</v>
      </c>
      <c r="H230" s="57">
        <v>136102</v>
      </c>
      <c r="I230" s="57">
        <v>136036</v>
      </c>
    </row>
    <row r="231" spans="1:9" s="58" customFormat="1" x14ac:dyDescent="0.2">
      <c r="A231" s="60">
        <v>2</v>
      </c>
      <c r="B231" s="61" t="s">
        <v>605</v>
      </c>
      <c r="C231" s="53" t="s">
        <v>381</v>
      </c>
      <c r="D231" s="53" t="s">
        <v>382</v>
      </c>
      <c r="E231" s="54">
        <f t="shared" si="3"/>
        <v>1.0067999999999999</v>
      </c>
      <c r="F231" s="55">
        <v>1</v>
      </c>
      <c r="G231" s="56">
        <v>1.0067999999999999</v>
      </c>
      <c r="H231" s="57">
        <v>136892</v>
      </c>
      <c r="I231" s="57">
        <v>136431</v>
      </c>
    </row>
    <row r="232" spans="1:9" s="58" customFormat="1" x14ac:dyDescent="0.2">
      <c r="A232" s="60">
        <v>3</v>
      </c>
      <c r="B232" s="61" t="s">
        <v>606</v>
      </c>
      <c r="C232" s="53" t="s">
        <v>381</v>
      </c>
      <c r="D232" s="53" t="s">
        <v>382</v>
      </c>
      <c r="E232" s="54">
        <f t="shared" si="3"/>
        <v>1.0028999999999999</v>
      </c>
      <c r="F232" s="55">
        <v>1</v>
      </c>
      <c r="G232" s="56">
        <v>1.0028999999999999</v>
      </c>
      <c r="H232" s="57">
        <v>136365</v>
      </c>
      <c r="I232" s="57">
        <v>136168</v>
      </c>
    </row>
    <row r="233" spans="1:9" s="58" customFormat="1" x14ac:dyDescent="0.2">
      <c r="A233" s="60">
        <v>4</v>
      </c>
      <c r="B233" s="61" t="s">
        <v>607</v>
      </c>
      <c r="C233" s="53" t="s">
        <v>381</v>
      </c>
      <c r="D233" s="53" t="s">
        <v>382</v>
      </c>
      <c r="E233" s="54">
        <f t="shared" si="3"/>
        <v>1.0047999999999999</v>
      </c>
      <c r="F233" s="55">
        <v>1</v>
      </c>
      <c r="G233" s="56">
        <v>1.0047999999999999</v>
      </c>
      <c r="H233" s="57">
        <v>136629</v>
      </c>
      <c r="I233" s="57">
        <v>136300</v>
      </c>
    </row>
    <row r="234" spans="1:9" s="58" customFormat="1" x14ac:dyDescent="0.2">
      <c r="A234" s="60">
        <v>5</v>
      </c>
      <c r="B234" s="61" t="s">
        <v>608</v>
      </c>
      <c r="C234" s="53" t="s">
        <v>381</v>
      </c>
      <c r="D234" s="53" t="s">
        <v>382</v>
      </c>
      <c r="E234" s="54">
        <f t="shared" si="3"/>
        <v>1.0067999999999999</v>
      </c>
      <c r="F234" s="55">
        <v>1</v>
      </c>
      <c r="G234" s="56">
        <v>1.0067999999999999</v>
      </c>
      <c r="H234" s="57">
        <v>136892</v>
      </c>
      <c r="I234" s="57">
        <v>136431</v>
      </c>
    </row>
    <row r="235" spans="1:9" s="58" customFormat="1" x14ac:dyDescent="0.2">
      <c r="A235" s="60">
        <v>6</v>
      </c>
      <c r="B235" s="61" t="s">
        <v>609</v>
      </c>
      <c r="C235" s="53" t="s">
        <v>381</v>
      </c>
      <c r="D235" s="53" t="s">
        <v>382</v>
      </c>
      <c r="E235" s="54">
        <f t="shared" si="3"/>
        <v>1.0086999999999999</v>
      </c>
      <c r="F235" s="55">
        <v>1</v>
      </c>
      <c r="G235" s="56">
        <v>1.0086999999999999</v>
      </c>
      <c r="H235" s="57">
        <v>137156</v>
      </c>
      <c r="I235" s="57">
        <v>136563</v>
      </c>
    </row>
    <row r="236" spans="1:9" s="58" customFormat="1" x14ac:dyDescent="0.2">
      <c r="A236" s="60">
        <v>7</v>
      </c>
      <c r="B236" s="61" t="s">
        <v>610</v>
      </c>
      <c r="C236" s="53" t="s">
        <v>381</v>
      </c>
      <c r="D236" s="53" t="s">
        <v>382</v>
      </c>
      <c r="E236" s="54">
        <f t="shared" si="3"/>
        <v>1.0136000000000001</v>
      </c>
      <c r="F236" s="55">
        <v>1</v>
      </c>
      <c r="G236" s="56">
        <v>1.0136000000000001</v>
      </c>
      <c r="H236" s="57">
        <v>137814</v>
      </c>
      <c r="I236" s="57">
        <v>68907</v>
      </c>
    </row>
    <row r="237" spans="1:9" s="58" customFormat="1" x14ac:dyDescent="0.2">
      <c r="A237" s="60">
        <v>8</v>
      </c>
      <c r="B237" s="61" t="s">
        <v>611</v>
      </c>
      <c r="C237" s="53" t="s">
        <v>384</v>
      </c>
      <c r="D237" s="53" t="s">
        <v>382</v>
      </c>
      <c r="E237" s="54">
        <f t="shared" si="3"/>
        <v>0.50080000000000002</v>
      </c>
      <c r="F237" s="55">
        <v>0.5</v>
      </c>
      <c r="G237" s="56">
        <v>1.0016</v>
      </c>
      <c r="H237" s="57">
        <v>680906</v>
      </c>
      <c r="I237" s="57">
        <v>681361</v>
      </c>
    </row>
    <row r="238" spans="1:9" s="58" customFormat="1" x14ac:dyDescent="0.2">
      <c r="A238" s="60">
        <v>9</v>
      </c>
      <c r="B238" s="61" t="s">
        <v>612</v>
      </c>
      <c r="C238" s="53" t="s">
        <v>384</v>
      </c>
      <c r="D238" s="53" t="s">
        <v>382</v>
      </c>
      <c r="E238" s="54">
        <f t="shared" si="3"/>
        <v>0.50119999999999998</v>
      </c>
      <c r="F238" s="55">
        <v>0.5</v>
      </c>
      <c r="G238" s="56">
        <v>1.0023</v>
      </c>
      <c r="H238" s="57">
        <v>681433</v>
      </c>
      <c r="I238" s="57">
        <v>682235</v>
      </c>
    </row>
    <row r="239" spans="1:9" s="58" customFormat="1" x14ac:dyDescent="0.2">
      <c r="A239" s="60">
        <v>10</v>
      </c>
      <c r="B239" s="61" t="s">
        <v>462</v>
      </c>
      <c r="C239" s="53" t="s">
        <v>384</v>
      </c>
      <c r="D239" s="53" t="s">
        <v>382</v>
      </c>
      <c r="E239" s="54">
        <f t="shared" si="3"/>
        <v>0.50119999999999998</v>
      </c>
      <c r="F239" s="55">
        <v>0.5</v>
      </c>
      <c r="G239" s="56">
        <v>1.0023</v>
      </c>
      <c r="H239" s="57">
        <v>681433</v>
      </c>
      <c r="I239" s="57">
        <v>682191</v>
      </c>
    </row>
    <row r="240" spans="1:9" s="58" customFormat="1" x14ac:dyDescent="0.2">
      <c r="A240" s="60">
        <v>11</v>
      </c>
      <c r="B240" s="61" t="s">
        <v>613</v>
      </c>
      <c r="C240" s="53" t="s">
        <v>384</v>
      </c>
      <c r="D240" s="53" t="s">
        <v>382</v>
      </c>
      <c r="E240" s="54">
        <f t="shared" si="3"/>
        <v>0.50270000000000004</v>
      </c>
      <c r="F240" s="55">
        <v>0.5</v>
      </c>
      <c r="G240" s="56">
        <v>1.0054000000000001</v>
      </c>
      <c r="H240" s="57">
        <v>683541</v>
      </c>
      <c r="I240" s="57">
        <v>685259</v>
      </c>
    </row>
    <row r="241" spans="1:9" s="58" customFormat="1" x14ac:dyDescent="0.2">
      <c r="A241" s="60">
        <v>12</v>
      </c>
      <c r="B241" s="61" t="s">
        <v>614</v>
      </c>
      <c r="C241" s="53" t="s">
        <v>384</v>
      </c>
      <c r="D241" s="53" t="s">
        <v>385</v>
      </c>
      <c r="E241" s="54">
        <f t="shared" si="3"/>
        <v>1.0035000000000001</v>
      </c>
      <c r="F241" s="55">
        <v>1</v>
      </c>
      <c r="G241" s="56">
        <v>1.0035000000000001</v>
      </c>
      <c r="H241" s="57">
        <v>1364446</v>
      </c>
      <c r="I241" s="57">
        <v>1365977</v>
      </c>
    </row>
    <row r="242" spans="1:9" s="58" customFormat="1" x14ac:dyDescent="0.2">
      <c r="A242" s="60">
        <v>13</v>
      </c>
      <c r="B242" s="61" t="s">
        <v>438</v>
      </c>
      <c r="C242" s="53" t="s">
        <v>384</v>
      </c>
      <c r="D242" s="53" t="s">
        <v>385</v>
      </c>
      <c r="E242" s="54">
        <f t="shared" si="3"/>
        <v>1.0033000000000001</v>
      </c>
      <c r="F242" s="55">
        <v>1</v>
      </c>
      <c r="G242" s="56">
        <v>1.0033000000000001</v>
      </c>
      <c r="H242" s="57">
        <v>1364182</v>
      </c>
      <c r="I242" s="57">
        <v>1365917</v>
      </c>
    </row>
    <row r="243" spans="1:9" s="58" customFormat="1" x14ac:dyDescent="0.2">
      <c r="A243" s="60">
        <v>14</v>
      </c>
      <c r="B243" s="61" t="s">
        <v>615</v>
      </c>
      <c r="C243" s="53" t="s">
        <v>384</v>
      </c>
      <c r="D243" s="53" t="s">
        <v>385</v>
      </c>
      <c r="E243" s="54">
        <f t="shared" si="3"/>
        <v>1.0046999999999999</v>
      </c>
      <c r="F243" s="55">
        <v>1</v>
      </c>
      <c r="G243" s="56">
        <v>1.0046999999999999</v>
      </c>
      <c r="H243" s="57">
        <v>1366027</v>
      </c>
      <c r="I243" s="57">
        <v>1369096</v>
      </c>
    </row>
    <row r="244" spans="1:9" s="58" customFormat="1" x14ac:dyDescent="0.2">
      <c r="A244" s="60">
        <v>15</v>
      </c>
      <c r="B244" s="61" t="s">
        <v>616</v>
      </c>
      <c r="C244" s="53" t="s">
        <v>384</v>
      </c>
      <c r="D244" s="53" t="s">
        <v>385</v>
      </c>
      <c r="E244" s="54">
        <f t="shared" si="3"/>
        <v>1.0046999999999999</v>
      </c>
      <c r="F244" s="55">
        <v>1</v>
      </c>
      <c r="G244" s="56">
        <v>1.0046999999999999</v>
      </c>
      <c r="H244" s="57">
        <v>1366027</v>
      </c>
      <c r="I244" s="57">
        <v>1368058</v>
      </c>
    </row>
    <row r="245" spans="1:9" s="58" customFormat="1" x14ac:dyDescent="0.2">
      <c r="A245" s="60">
        <v>16</v>
      </c>
      <c r="B245" s="61" t="s">
        <v>617</v>
      </c>
      <c r="C245" s="53" t="s">
        <v>384</v>
      </c>
      <c r="D245" s="53" t="s">
        <v>385</v>
      </c>
      <c r="E245" s="54">
        <f t="shared" si="3"/>
        <v>1.0113000000000001</v>
      </c>
      <c r="F245" s="55">
        <v>1</v>
      </c>
      <c r="G245" s="56">
        <v>1.0113000000000001</v>
      </c>
      <c r="H245" s="57">
        <v>1375117</v>
      </c>
      <c r="I245" s="57">
        <v>1376506</v>
      </c>
    </row>
    <row r="246" spans="1:9" s="58" customFormat="1" x14ac:dyDescent="0.2">
      <c r="A246" s="60">
        <v>17</v>
      </c>
      <c r="B246" s="61" t="s">
        <v>618</v>
      </c>
      <c r="C246" s="53" t="s">
        <v>457</v>
      </c>
      <c r="D246" s="53" t="s">
        <v>385</v>
      </c>
      <c r="E246" s="54">
        <f t="shared" si="3"/>
        <v>1</v>
      </c>
      <c r="F246" s="55">
        <v>1</v>
      </c>
      <c r="G246" s="56">
        <v>1</v>
      </c>
      <c r="H246" s="57">
        <v>2719295</v>
      </c>
      <c r="I246" s="57">
        <v>2719295</v>
      </c>
    </row>
    <row r="247" spans="1:9" s="58" customFormat="1" x14ac:dyDescent="0.2">
      <c r="A247" s="60">
        <v>18</v>
      </c>
      <c r="B247" s="61" t="s">
        <v>619</v>
      </c>
      <c r="C247" s="53" t="s">
        <v>457</v>
      </c>
      <c r="D247" s="53" t="s">
        <v>382</v>
      </c>
      <c r="E247" s="54">
        <f t="shared" si="3"/>
        <v>0.51090000000000002</v>
      </c>
      <c r="F247" s="55">
        <v>0.5</v>
      </c>
      <c r="G247" s="56">
        <v>1.0218</v>
      </c>
      <c r="H247" s="57">
        <v>1389290</v>
      </c>
      <c r="I247" s="57">
        <v>1390629</v>
      </c>
    </row>
    <row r="248" spans="1:9" s="50" customFormat="1" x14ac:dyDescent="0.2">
      <c r="A248" s="44">
        <v>560068</v>
      </c>
      <c r="B248" s="45" t="s">
        <v>620</v>
      </c>
      <c r="C248" s="46"/>
      <c r="D248" s="46"/>
      <c r="E248" s="54"/>
      <c r="F248" s="46"/>
      <c r="G248" s="48"/>
      <c r="H248" s="49">
        <f>SUM(H249:H285)</f>
        <v>30895063</v>
      </c>
      <c r="I248" s="49">
        <f>SUM(I249:I285)</f>
        <v>31307653</v>
      </c>
    </row>
    <row r="249" spans="1:9" s="58" customFormat="1" x14ac:dyDescent="0.2">
      <c r="A249" s="51">
        <v>1</v>
      </c>
      <c r="B249" s="52" t="s">
        <v>621</v>
      </c>
      <c r="C249" s="53" t="s">
        <v>381</v>
      </c>
      <c r="D249" s="53" t="s">
        <v>382</v>
      </c>
      <c r="E249" s="54" t="s">
        <v>382</v>
      </c>
      <c r="F249" s="55" t="s">
        <v>382</v>
      </c>
      <c r="G249" s="56" t="s">
        <v>382</v>
      </c>
      <c r="H249" s="57">
        <v>0</v>
      </c>
      <c r="I249" s="57">
        <v>56654</v>
      </c>
    </row>
    <row r="250" spans="1:9" s="58" customFormat="1" x14ac:dyDescent="0.2">
      <c r="A250" s="51">
        <v>2</v>
      </c>
      <c r="B250" s="52" t="s">
        <v>622</v>
      </c>
      <c r="C250" s="53" t="s">
        <v>381</v>
      </c>
      <c r="D250" s="53" t="s">
        <v>382</v>
      </c>
      <c r="E250" s="54" t="s">
        <v>382</v>
      </c>
      <c r="F250" s="55" t="s">
        <v>382</v>
      </c>
      <c r="G250" s="56" t="s">
        <v>382</v>
      </c>
      <c r="H250" s="57">
        <v>0</v>
      </c>
      <c r="I250" s="57">
        <v>56654</v>
      </c>
    </row>
    <row r="251" spans="1:9" s="58" customFormat="1" x14ac:dyDescent="0.2">
      <c r="A251" s="51">
        <v>3</v>
      </c>
      <c r="B251" s="52" t="s">
        <v>623</v>
      </c>
      <c r="C251" s="53" t="s">
        <v>381</v>
      </c>
      <c r="D251" s="53" t="s">
        <v>382</v>
      </c>
      <c r="E251" s="54">
        <f t="shared" si="3"/>
        <v>1.0047999999999999</v>
      </c>
      <c r="F251" s="55">
        <v>1</v>
      </c>
      <c r="G251" s="56">
        <v>1.0047999999999999</v>
      </c>
      <c r="H251" s="57">
        <v>136629</v>
      </c>
      <c r="I251" s="57">
        <v>136299</v>
      </c>
    </row>
    <row r="252" spans="1:9" s="58" customFormat="1" x14ac:dyDescent="0.2">
      <c r="A252" s="51">
        <v>4</v>
      </c>
      <c r="B252" s="63" t="s">
        <v>624</v>
      </c>
      <c r="C252" s="53" t="s">
        <v>381</v>
      </c>
      <c r="D252" s="53" t="s">
        <v>382</v>
      </c>
      <c r="E252" s="54">
        <f t="shared" si="3"/>
        <v>1.0047999999999999</v>
      </c>
      <c r="F252" s="55">
        <v>1</v>
      </c>
      <c r="G252" s="56">
        <v>1.0047999999999999</v>
      </c>
      <c r="H252" s="57">
        <v>136629</v>
      </c>
      <c r="I252" s="57">
        <v>136299</v>
      </c>
    </row>
    <row r="253" spans="1:9" s="58" customFormat="1" x14ac:dyDescent="0.2">
      <c r="A253" s="51">
        <v>5</v>
      </c>
      <c r="B253" s="52" t="s">
        <v>625</v>
      </c>
      <c r="C253" s="53" t="s">
        <v>381</v>
      </c>
      <c r="D253" s="53" t="s">
        <v>382</v>
      </c>
      <c r="E253" s="54">
        <f t="shared" si="3"/>
        <v>1.0019</v>
      </c>
      <c r="F253" s="55">
        <v>1</v>
      </c>
      <c r="G253" s="56">
        <v>1.0019</v>
      </c>
      <c r="H253" s="57">
        <v>136233</v>
      </c>
      <c r="I253" s="57">
        <v>136102</v>
      </c>
    </row>
    <row r="254" spans="1:9" s="58" customFormat="1" x14ac:dyDescent="0.2">
      <c r="A254" s="51">
        <v>6</v>
      </c>
      <c r="B254" s="52" t="s">
        <v>626</v>
      </c>
      <c r="C254" s="53" t="s">
        <v>381</v>
      </c>
      <c r="D254" s="53" t="s">
        <v>382</v>
      </c>
      <c r="E254" s="54" t="s">
        <v>382</v>
      </c>
      <c r="F254" s="55" t="s">
        <v>382</v>
      </c>
      <c r="G254" s="56" t="s">
        <v>382</v>
      </c>
      <c r="H254" s="57">
        <v>0</v>
      </c>
      <c r="I254" s="57">
        <v>56654</v>
      </c>
    </row>
    <row r="255" spans="1:9" s="58" customFormat="1" x14ac:dyDescent="0.2">
      <c r="A255" s="51">
        <v>7</v>
      </c>
      <c r="B255" s="52" t="s">
        <v>627</v>
      </c>
      <c r="C255" s="53" t="s">
        <v>381</v>
      </c>
      <c r="D255" s="53" t="s">
        <v>382</v>
      </c>
      <c r="E255" s="54">
        <f t="shared" si="3"/>
        <v>1.0078</v>
      </c>
      <c r="F255" s="55">
        <v>1</v>
      </c>
      <c r="G255" s="56">
        <v>1.0078</v>
      </c>
      <c r="H255" s="57">
        <v>137024</v>
      </c>
      <c r="I255" s="57">
        <v>136497</v>
      </c>
    </row>
    <row r="256" spans="1:9" s="58" customFormat="1" x14ac:dyDescent="0.2">
      <c r="A256" s="51">
        <v>8</v>
      </c>
      <c r="B256" s="52" t="s">
        <v>628</v>
      </c>
      <c r="C256" s="53" t="s">
        <v>381</v>
      </c>
      <c r="D256" s="53" t="s">
        <v>382</v>
      </c>
      <c r="E256" s="54">
        <f t="shared" si="3"/>
        <v>1</v>
      </c>
      <c r="F256" s="55">
        <v>1</v>
      </c>
      <c r="G256" s="56">
        <v>1</v>
      </c>
      <c r="H256" s="57">
        <v>135970</v>
      </c>
      <c r="I256" s="57">
        <v>135970</v>
      </c>
    </row>
    <row r="257" spans="1:9" s="58" customFormat="1" x14ac:dyDescent="0.2">
      <c r="A257" s="51">
        <v>9</v>
      </c>
      <c r="B257" s="52" t="s">
        <v>629</v>
      </c>
      <c r="C257" s="53" t="s">
        <v>381</v>
      </c>
      <c r="D257" s="53" t="s">
        <v>382</v>
      </c>
      <c r="E257" s="54">
        <f t="shared" si="3"/>
        <v>1.0116000000000001</v>
      </c>
      <c r="F257" s="55">
        <v>1</v>
      </c>
      <c r="G257" s="56">
        <v>1.0116000000000001</v>
      </c>
      <c r="H257" s="57">
        <v>137551</v>
      </c>
      <c r="I257" s="57">
        <v>136761</v>
      </c>
    </row>
    <row r="258" spans="1:9" s="58" customFormat="1" x14ac:dyDescent="0.2">
      <c r="A258" s="51">
        <v>10</v>
      </c>
      <c r="B258" s="52" t="s">
        <v>630</v>
      </c>
      <c r="C258" s="53" t="s">
        <v>381</v>
      </c>
      <c r="D258" s="53" t="s">
        <v>382</v>
      </c>
      <c r="E258" s="54">
        <f t="shared" si="3"/>
        <v>1.0106999999999999</v>
      </c>
      <c r="F258" s="55">
        <v>1</v>
      </c>
      <c r="G258" s="56">
        <v>1.0106999999999999</v>
      </c>
      <c r="H258" s="57">
        <v>137419</v>
      </c>
      <c r="I258" s="57">
        <v>136695</v>
      </c>
    </row>
    <row r="259" spans="1:9" s="58" customFormat="1" x14ac:dyDescent="0.2">
      <c r="A259" s="51">
        <v>11</v>
      </c>
      <c r="B259" s="52" t="s">
        <v>631</v>
      </c>
      <c r="C259" s="53" t="s">
        <v>381</v>
      </c>
      <c r="D259" s="53" t="s">
        <v>382</v>
      </c>
      <c r="E259" s="54">
        <f t="shared" si="3"/>
        <v>1.0116000000000001</v>
      </c>
      <c r="F259" s="55">
        <v>1</v>
      </c>
      <c r="G259" s="56">
        <v>1.0116000000000001</v>
      </c>
      <c r="H259" s="57">
        <v>137551</v>
      </c>
      <c r="I259" s="57">
        <v>136761</v>
      </c>
    </row>
    <row r="260" spans="1:9" s="58" customFormat="1" x14ac:dyDescent="0.2">
      <c r="A260" s="51">
        <v>12</v>
      </c>
      <c r="B260" s="52" t="s">
        <v>632</v>
      </c>
      <c r="C260" s="53" t="s">
        <v>381</v>
      </c>
      <c r="D260" s="53" t="s">
        <v>382</v>
      </c>
      <c r="E260" s="54">
        <f t="shared" si="3"/>
        <v>1.0116000000000001</v>
      </c>
      <c r="F260" s="55">
        <v>1</v>
      </c>
      <c r="G260" s="56">
        <v>1.0116000000000001</v>
      </c>
      <c r="H260" s="57">
        <v>137551</v>
      </c>
      <c r="I260" s="57">
        <v>136761</v>
      </c>
    </row>
    <row r="261" spans="1:9" s="58" customFormat="1" x14ac:dyDescent="0.2">
      <c r="A261" s="51">
        <v>13</v>
      </c>
      <c r="B261" s="52" t="s">
        <v>633</v>
      </c>
      <c r="C261" s="53" t="s">
        <v>381</v>
      </c>
      <c r="D261" s="53" t="s">
        <v>382</v>
      </c>
      <c r="E261" s="54">
        <f t="shared" si="3"/>
        <v>1.0145</v>
      </c>
      <c r="F261" s="55">
        <v>1</v>
      </c>
      <c r="G261" s="56">
        <v>1.0145</v>
      </c>
      <c r="H261" s="57">
        <v>137946</v>
      </c>
      <c r="I261" s="57">
        <v>410486</v>
      </c>
    </row>
    <row r="262" spans="1:9" s="58" customFormat="1" x14ac:dyDescent="0.2">
      <c r="A262" s="51">
        <v>14</v>
      </c>
      <c r="B262" s="52" t="s">
        <v>634</v>
      </c>
      <c r="C262" s="53" t="s">
        <v>381</v>
      </c>
      <c r="D262" s="53" t="s">
        <v>382</v>
      </c>
      <c r="E262" s="54">
        <f t="shared" si="3"/>
        <v>1.0125999999999999</v>
      </c>
      <c r="F262" s="55">
        <v>1</v>
      </c>
      <c r="G262" s="56">
        <v>1.0125999999999999</v>
      </c>
      <c r="H262" s="57">
        <v>137683</v>
      </c>
      <c r="I262" s="57">
        <v>410031</v>
      </c>
    </row>
    <row r="263" spans="1:9" s="58" customFormat="1" x14ac:dyDescent="0.2">
      <c r="A263" s="51">
        <v>15</v>
      </c>
      <c r="B263" s="52" t="s">
        <v>635</v>
      </c>
      <c r="C263" s="53" t="s">
        <v>384</v>
      </c>
      <c r="D263" s="53" t="s">
        <v>382</v>
      </c>
      <c r="E263" s="54">
        <f t="shared" si="3"/>
        <v>0.502</v>
      </c>
      <c r="F263" s="55">
        <v>0.5</v>
      </c>
      <c r="G263" s="56">
        <v>1.0039</v>
      </c>
      <c r="H263" s="57">
        <v>682487</v>
      </c>
      <c r="I263" s="57">
        <v>683234</v>
      </c>
    </row>
    <row r="264" spans="1:9" s="58" customFormat="1" x14ac:dyDescent="0.2">
      <c r="A264" s="51">
        <v>16</v>
      </c>
      <c r="B264" s="52" t="s">
        <v>636</v>
      </c>
      <c r="C264" s="53" t="s">
        <v>384</v>
      </c>
      <c r="D264" s="53" t="s">
        <v>385</v>
      </c>
      <c r="E264" s="54">
        <f t="shared" si="3"/>
        <v>1.0017</v>
      </c>
      <c r="F264" s="55">
        <v>1</v>
      </c>
      <c r="G264" s="56">
        <v>1.0017</v>
      </c>
      <c r="H264" s="57">
        <v>1362074</v>
      </c>
      <c r="I264" s="57">
        <v>1362898</v>
      </c>
    </row>
    <row r="265" spans="1:9" s="58" customFormat="1" x14ac:dyDescent="0.2">
      <c r="A265" s="51">
        <v>17</v>
      </c>
      <c r="B265" s="52" t="s">
        <v>637</v>
      </c>
      <c r="C265" s="53" t="s">
        <v>384</v>
      </c>
      <c r="D265" s="53" t="s">
        <v>385</v>
      </c>
      <c r="E265" s="54">
        <f t="shared" ref="E265:E328" si="4">F265*G265</f>
        <v>1.0011000000000001</v>
      </c>
      <c r="F265" s="55">
        <v>1</v>
      </c>
      <c r="G265" s="56">
        <v>1.0011000000000001</v>
      </c>
      <c r="H265" s="57">
        <v>1361152</v>
      </c>
      <c r="I265" s="57">
        <v>1361597</v>
      </c>
    </row>
    <row r="266" spans="1:9" s="58" customFormat="1" x14ac:dyDescent="0.2">
      <c r="A266" s="51">
        <v>18</v>
      </c>
      <c r="B266" s="63" t="s">
        <v>638</v>
      </c>
      <c r="C266" s="53" t="s">
        <v>384</v>
      </c>
      <c r="D266" s="53" t="s">
        <v>385</v>
      </c>
      <c r="E266" s="54">
        <f t="shared" si="4"/>
        <v>1.0024999999999999</v>
      </c>
      <c r="F266" s="55">
        <v>1</v>
      </c>
      <c r="G266" s="56">
        <v>1.0024999999999999</v>
      </c>
      <c r="H266" s="57">
        <v>1363128</v>
      </c>
      <c r="I266" s="57">
        <v>1364407</v>
      </c>
    </row>
    <row r="267" spans="1:9" s="58" customFormat="1" x14ac:dyDescent="0.2">
      <c r="A267" s="51">
        <v>19</v>
      </c>
      <c r="B267" s="52" t="s">
        <v>639</v>
      </c>
      <c r="C267" s="53" t="s">
        <v>384</v>
      </c>
      <c r="D267" s="53" t="s">
        <v>385</v>
      </c>
      <c r="E267" s="54">
        <f t="shared" si="4"/>
        <v>1.0022</v>
      </c>
      <c r="F267" s="55">
        <v>1</v>
      </c>
      <c r="G267" s="56">
        <v>1.0022</v>
      </c>
      <c r="H267" s="57">
        <v>1362733</v>
      </c>
      <c r="I267" s="57">
        <v>1363370</v>
      </c>
    </row>
    <row r="268" spans="1:9" s="58" customFormat="1" x14ac:dyDescent="0.2">
      <c r="A268" s="51">
        <v>20</v>
      </c>
      <c r="B268" s="52" t="s">
        <v>640</v>
      </c>
      <c r="C268" s="53" t="s">
        <v>384</v>
      </c>
      <c r="D268" s="53" t="s">
        <v>385</v>
      </c>
      <c r="E268" s="54">
        <f t="shared" si="4"/>
        <v>1.0027999999999999</v>
      </c>
      <c r="F268" s="55">
        <v>1</v>
      </c>
      <c r="G268" s="56">
        <v>1.0027999999999999</v>
      </c>
      <c r="H268" s="57">
        <v>1363523</v>
      </c>
      <c r="I268" s="57">
        <v>1024592</v>
      </c>
    </row>
    <row r="269" spans="1:9" s="58" customFormat="1" x14ac:dyDescent="0.2">
      <c r="A269" s="51">
        <v>21</v>
      </c>
      <c r="B269" s="52" t="s">
        <v>641</v>
      </c>
      <c r="C269" s="53" t="s">
        <v>384</v>
      </c>
      <c r="D269" s="53" t="s">
        <v>382</v>
      </c>
      <c r="E269" s="54">
        <f t="shared" si="4"/>
        <v>0.50219999999999998</v>
      </c>
      <c r="F269" s="55">
        <v>0.5</v>
      </c>
      <c r="G269" s="56">
        <v>1.0043</v>
      </c>
      <c r="H269" s="57">
        <v>682750</v>
      </c>
      <c r="I269" s="57">
        <v>1023373</v>
      </c>
    </row>
    <row r="270" spans="1:9" s="58" customFormat="1" x14ac:dyDescent="0.2">
      <c r="A270" s="51">
        <v>22</v>
      </c>
      <c r="B270" s="52" t="s">
        <v>642</v>
      </c>
      <c r="C270" s="53" t="s">
        <v>384</v>
      </c>
      <c r="D270" s="53" t="s">
        <v>382</v>
      </c>
      <c r="E270" s="54">
        <f t="shared" si="4"/>
        <v>0.50190000000000001</v>
      </c>
      <c r="F270" s="55">
        <v>0.5</v>
      </c>
      <c r="G270" s="56">
        <v>1.0037</v>
      </c>
      <c r="H270" s="57">
        <v>682355</v>
      </c>
      <c r="I270" s="57">
        <v>682932</v>
      </c>
    </row>
    <row r="271" spans="1:9" s="58" customFormat="1" x14ac:dyDescent="0.2">
      <c r="A271" s="51">
        <v>23</v>
      </c>
      <c r="B271" s="52" t="s">
        <v>643</v>
      </c>
      <c r="C271" s="53" t="s">
        <v>384</v>
      </c>
      <c r="D271" s="53" t="s">
        <v>385</v>
      </c>
      <c r="E271" s="54">
        <f t="shared" si="4"/>
        <v>1</v>
      </c>
      <c r="F271" s="55">
        <v>1</v>
      </c>
      <c r="G271" s="56">
        <v>1</v>
      </c>
      <c r="H271" s="57">
        <v>1359703</v>
      </c>
      <c r="I271" s="57">
        <v>1359703</v>
      </c>
    </row>
    <row r="272" spans="1:9" s="58" customFormat="1" x14ac:dyDescent="0.2">
      <c r="A272" s="51">
        <v>24</v>
      </c>
      <c r="B272" s="52" t="s">
        <v>644</v>
      </c>
      <c r="C272" s="53" t="s">
        <v>384</v>
      </c>
      <c r="D272" s="53" t="s">
        <v>382</v>
      </c>
      <c r="E272" s="54">
        <f t="shared" si="4"/>
        <v>0.50260000000000005</v>
      </c>
      <c r="F272" s="55">
        <v>0.5</v>
      </c>
      <c r="G272" s="56">
        <v>1.0052000000000001</v>
      </c>
      <c r="H272" s="57">
        <v>683409</v>
      </c>
      <c r="I272" s="57">
        <v>684249</v>
      </c>
    </row>
    <row r="273" spans="1:9" s="58" customFormat="1" x14ac:dyDescent="0.2">
      <c r="A273" s="51">
        <v>25</v>
      </c>
      <c r="B273" s="52" t="s">
        <v>645</v>
      </c>
      <c r="C273" s="53" t="s">
        <v>384</v>
      </c>
      <c r="D273" s="53" t="s">
        <v>385</v>
      </c>
      <c r="E273" s="54">
        <f t="shared" si="4"/>
        <v>1.0049999999999999</v>
      </c>
      <c r="F273" s="55">
        <v>1</v>
      </c>
      <c r="G273" s="56">
        <v>1.0049999999999999</v>
      </c>
      <c r="H273" s="57">
        <v>1366553</v>
      </c>
      <c r="I273" s="57">
        <v>1368189</v>
      </c>
    </row>
    <row r="274" spans="1:9" s="58" customFormat="1" x14ac:dyDescent="0.2">
      <c r="A274" s="51">
        <v>26</v>
      </c>
      <c r="B274" s="52" t="s">
        <v>646</v>
      </c>
      <c r="C274" s="53" t="s">
        <v>384</v>
      </c>
      <c r="D274" s="53" t="s">
        <v>385</v>
      </c>
      <c r="E274" s="54">
        <f t="shared" si="4"/>
        <v>1</v>
      </c>
      <c r="F274" s="55">
        <v>1</v>
      </c>
      <c r="G274" s="56">
        <v>1</v>
      </c>
      <c r="H274" s="57">
        <v>1359703</v>
      </c>
      <c r="I274" s="57">
        <v>1359703</v>
      </c>
    </row>
    <row r="275" spans="1:9" s="58" customFormat="1" x14ac:dyDescent="0.2">
      <c r="A275" s="51">
        <v>27</v>
      </c>
      <c r="B275" s="52" t="s">
        <v>647</v>
      </c>
      <c r="C275" s="53" t="s">
        <v>384</v>
      </c>
      <c r="D275" s="53" t="s">
        <v>385</v>
      </c>
      <c r="E275" s="54">
        <f t="shared" si="4"/>
        <v>1.0032000000000001</v>
      </c>
      <c r="F275" s="55">
        <v>1</v>
      </c>
      <c r="G275" s="56">
        <v>1.0032000000000001</v>
      </c>
      <c r="H275" s="57">
        <v>1364050</v>
      </c>
      <c r="I275" s="57">
        <v>1365346</v>
      </c>
    </row>
    <row r="276" spans="1:9" s="58" customFormat="1" x14ac:dyDescent="0.2">
      <c r="A276" s="51">
        <v>28</v>
      </c>
      <c r="B276" s="52" t="s">
        <v>648</v>
      </c>
      <c r="C276" s="53" t="s">
        <v>384</v>
      </c>
      <c r="D276" s="53" t="s">
        <v>385</v>
      </c>
      <c r="E276" s="54">
        <f t="shared" si="4"/>
        <v>1.0052000000000001</v>
      </c>
      <c r="F276" s="55">
        <v>1</v>
      </c>
      <c r="G276" s="56">
        <v>1.0052000000000001</v>
      </c>
      <c r="H276" s="57">
        <v>1366817</v>
      </c>
      <c r="I276" s="57">
        <v>1369205</v>
      </c>
    </row>
    <row r="277" spans="1:9" s="58" customFormat="1" x14ac:dyDescent="0.2">
      <c r="A277" s="51">
        <v>29</v>
      </c>
      <c r="B277" s="52" t="s">
        <v>649</v>
      </c>
      <c r="C277" s="53" t="s">
        <v>384</v>
      </c>
      <c r="D277" s="53" t="s">
        <v>385</v>
      </c>
      <c r="E277" s="54">
        <f t="shared" si="4"/>
        <v>1.0046999999999999</v>
      </c>
      <c r="F277" s="55">
        <v>1</v>
      </c>
      <c r="G277" s="56">
        <v>1.0046999999999999</v>
      </c>
      <c r="H277" s="57">
        <v>1366158</v>
      </c>
      <c r="I277" s="57">
        <v>1368315</v>
      </c>
    </row>
    <row r="278" spans="1:9" s="58" customFormat="1" x14ac:dyDescent="0.2">
      <c r="A278" s="51">
        <v>30</v>
      </c>
      <c r="B278" s="52" t="s">
        <v>650</v>
      </c>
      <c r="C278" s="53" t="s">
        <v>384</v>
      </c>
      <c r="D278" s="53" t="s">
        <v>385</v>
      </c>
      <c r="E278" s="54">
        <f t="shared" si="4"/>
        <v>1.0057</v>
      </c>
      <c r="F278" s="55">
        <v>1</v>
      </c>
      <c r="G278" s="56">
        <v>1.0057</v>
      </c>
      <c r="H278" s="57">
        <v>1367476</v>
      </c>
      <c r="I278" s="57">
        <v>1369671</v>
      </c>
    </row>
    <row r="279" spans="1:9" s="58" customFormat="1" x14ac:dyDescent="0.2">
      <c r="A279" s="51">
        <v>31</v>
      </c>
      <c r="B279" s="52" t="s">
        <v>651</v>
      </c>
      <c r="C279" s="53" t="s">
        <v>384</v>
      </c>
      <c r="D279" s="53" t="s">
        <v>385</v>
      </c>
      <c r="E279" s="54">
        <f t="shared" si="4"/>
        <v>1.0073000000000001</v>
      </c>
      <c r="F279" s="55">
        <v>1</v>
      </c>
      <c r="G279" s="56">
        <v>1.0073000000000001</v>
      </c>
      <c r="H279" s="57">
        <v>1369584</v>
      </c>
      <c r="I279" s="57">
        <v>1372219</v>
      </c>
    </row>
    <row r="280" spans="1:9" s="58" customFormat="1" x14ac:dyDescent="0.2">
      <c r="A280" s="51">
        <v>32</v>
      </c>
      <c r="B280" s="52" t="s">
        <v>652</v>
      </c>
      <c r="C280" s="53" t="s">
        <v>384</v>
      </c>
      <c r="D280" s="53" t="s">
        <v>385</v>
      </c>
      <c r="E280" s="54">
        <f t="shared" si="4"/>
        <v>1.0083</v>
      </c>
      <c r="F280" s="55">
        <v>1</v>
      </c>
      <c r="G280" s="56">
        <v>1.0083</v>
      </c>
      <c r="H280" s="57">
        <v>1371033</v>
      </c>
      <c r="I280" s="57">
        <v>1375024</v>
      </c>
    </row>
    <row r="281" spans="1:9" s="58" customFormat="1" x14ac:dyDescent="0.2">
      <c r="A281" s="51">
        <v>33</v>
      </c>
      <c r="B281" s="52" t="s">
        <v>653</v>
      </c>
      <c r="C281" s="53" t="s">
        <v>384</v>
      </c>
      <c r="D281" s="53" t="s">
        <v>385</v>
      </c>
      <c r="E281" s="54">
        <f t="shared" si="4"/>
        <v>1.0111000000000001</v>
      </c>
      <c r="F281" s="55">
        <v>1</v>
      </c>
      <c r="G281" s="56">
        <v>1.0111000000000001</v>
      </c>
      <c r="H281" s="57">
        <v>1374853</v>
      </c>
      <c r="I281" s="57">
        <v>1379080</v>
      </c>
    </row>
    <row r="282" spans="1:9" s="58" customFormat="1" x14ac:dyDescent="0.2">
      <c r="A282" s="51">
        <v>34</v>
      </c>
      <c r="B282" s="52" t="s">
        <v>654</v>
      </c>
      <c r="C282" s="53" t="s">
        <v>384</v>
      </c>
      <c r="D282" s="53" t="s">
        <v>385</v>
      </c>
      <c r="E282" s="54">
        <f t="shared" si="4"/>
        <v>1.0078</v>
      </c>
      <c r="F282" s="55">
        <v>1</v>
      </c>
      <c r="G282" s="56">
        <v>1.0078</v>
      </c>
      <c r="H282" s="57">
        <v>1370242</v>
      </c>
      <c r="I282" s="57">
        <v>1372460</v>
      </c>
    </row>
    <row r="283" spans="1:9" s="58" customFormat="1" x14ac:dyDescent="0.2">
      <c r="A283" s="51">
        <v>35</v>
      </c>
      <c r="B283" s="52" t="s">
        <v>655</v>
      </c>
      <c r="C283" s="53" t="s">
        <v>384</v>
      </c>
      <c r="D283" s="53" t="s">
        <v>385</v>
      </c>
      <c r="E283" s="54">
        <f t="shared" si="4"/>
        <v>1.0088999999999999</v>
      </c>
      <c r="F283" s="55">
        <v>1</v>
      </c>
      <c r="G283" s="56">
        <v>1.0088999999999999</v>
      </c>
      <c r="H283" s="57">
        <v>1371823</v>
      </c>
      <c r="I283" s="57">
        <v>1374969</v>
      </c>
    </row>
    <row r="284" spans="1:9" s="58" customFormat="1" x14ac:dyDescent="0.2">
      <c r="A284" s="51">
        <v>36</v>
      </c>
      <c r="B284" s="52" t="s">
        <v>656</v>
      </c>
      <c r="C284" s="53" t="s">
        <v>384</v>
      </c>
      <c r="D284" s="53" t="s">
        <v>385</v>
      </c>
      <c r="E284" s="54">
        <f t="shared" si="4"/>
        <v>1.01</v>
      </c>
      <c r="F284" s="55">
        <v>1</v>
      </c>
      <c r="G284" s="56">
        <v>1.01</v>
      </c>
      <c r="H284" s="57">
        <v>1373272</v>
      </c>
      <c r="I284" s="57">
        <v>1376659</v>
      </c>
    </row>
    <row r="285" spans="1:9" s="58" customFormat="1" x14ac:dyDescent="0.2">
      <c r="A285" s="51">
        <v>37</v>
      </c>
      <c r="B285" s="52" t="s">
        <v>657</v>
      </c>
      <c r="C285" s="53" t="s">
        <v>457</v>
      </c>
      <c r="D285" s="53" t="s">
        <v>382</v>
      </c>
      <c r="E285" s="54">
        <f t="shared" si="4"/>
        <v>0.75829999999999997</v>
      </c>
      <c r="F285" s="55">
        <v>0.75</v>
      </c>
      <c r="G285" s="56">
        <v>1.0109999999999999</v>
      </c>
      <c r="H285" s="57">
        <v>2061999</v>
      </c>
      <c r="I285" s="57">
        <v>1727834</v>
      </c>
    </row>
    <row r="286" spans="1:9" s="50" customFormat="1" x14ac:dyDescent="0.2">
      <c r="A286" s="44">
        <v>560069</v>
      </c>
      <c r="B286" s="45" t="s">
        <v>658</v>
      </c>
      <c r="C286" s="46"/>
      <c r="D286" s="46"/>
      <c r="E286" s="54"/>
      <c r="F286" s="46"/>
      <c r="G286" s="48"/>
      <c r="H286" s="49">
        <f>SUM(H287:H302)</f>
        <v>18159667</v>
      </c>
      <c r="I286" s="49">
        <f>SUM(I287:I302)</f>
        <v>18179509</v>
      </c>
    </row>
    <row r="287" spans="1:9" s="58" customFormat="1" x14ac:dyDescent="0.2">
      <c r="A287" s="60">
        <v>1</v>
      </c>
      <c r="B287" s="61" t="s">
        <v>659</v>
      </c>
      <c r="C287" s="53" t="s">
        <v>381</v>
      </c>
      <c r="D287" s="53" t="s">
        <v>382</v>
      </c>
      <c r="E287" s="54">
        <f t="shared" si="4"/>
        <v>1.0067999999999999</v>
      </c>
      <c r="F287" s="55">
        <v>1</v>
      </c>
      <c r="G287" s="56">
        <v>1.0067999999999999</v>
      </c>
      <c r="H287" s="57">
        <v>136892</v>
      </c>
      <c r="I287" s="57">
        <v>136431</v>
      </c>
    </row>
    <row r="288" spans="1:9" s="58" customFormat="1" x14ac:dyDescent="0.2">
      <c r="A288" s="60">
        <v>2</v>
      </c>
      <c r="B288" s="61" t="s">
        <v>660</v>
      </c>
      <c r="C288" s="53" t="s">
        <v>381</v>
      </c>
      <c r="D288" s="53" t="s">
        <v>382</v>
      </c>
      <c r="E288" s="54">
        <f t="shared" si="4"/>
        <v>1.0028999999999999</v>
      </c>
      <c r="F288" s="55">
        <v>1</v>
      </c>
      <c r="G288" s="56">
        <v>1.0028999999999999</v>
      </c>
      <c r="H288" s="57">
        <v>136365</v>
      </c>
      <c r="I288" s="57">
        <v>136168</v>
      </c>
    </row>
    <row r="289" spans="1:9" s="58" customFormat="1" x14ac:dyDescent="0.2">
      <c r="A289" s="60">
        <v>3</v>
      </c>
      <c r="B289" s="61" t="s">
        <v>661</v>
      </c>
      <c r="C289" s="53" t="s">
        <v>381</v>
      </c>
      <c r="D289" s="53" t="s">
        <v>382</v>
      </c>
      <c r="E289" s="54">
        <f t="shared" si="4"/>
        <v>1.0145</v>
      </c>
      <c r="F289" s="55">
        <v>1</v>
      </c>
      <c r="G289" s="56">
        <v>1.0145</v>
      </c>
      <c r="H289" s="57">
        <v>137946</v>
      </c>
      <c r="I289" s="57">
        <v>136958</v>
      </c>
    </row>
    <row r="290" spans="1:9" s="58" customFormat="1" x14ac:dyDescent="0.2">
      <c r="A290" s="60">
        <v>4</v>
      </c>
      <c r="B290" s="61" t="s">
        <v>662</v>
      </c>
      <c r="C290" s="53" t="s">
        <v>384</v>
      </c>
      <c r="D290" s="53" t="s">
        <v>385</v>
      </c>
      <c r="E290" s="54">
        <f t="shared" si="4"/>
        <v>1.0013000000000001</v>
      </c>
      <c r="F290" s="55">
        <v>1</v>
      </c>
      <c r="G290" s="56">
        <v>1.0013000000000001</v>
      </c>
      <c r="H290" s="57">
        <v>1361416</v>
      </c>
      <c r="I290" s="57">
        <v>1361915</v>
      </c>
    </row>
    <row r="291" spans="1:9" s="58" customFormat="1" ht="38.25" x14ac:dyDescent="0.2">
      <c r="A291" s="60">
        <v>5</v>
      </c>
      <c r="B291" s="61" t="s">
        <v>663</v>
      </c>
      <c r="C291" s="53" t="s">
        <v>384</v>
      </c>
      <c r="D291" s="53" t="s">
        <v>385</v>
      </c>
      <c r="E291" s="54">
        <f t="shared" si="4"/>
        <v>1.0028999999999999</v>
      </c>
      <c r="F291" s="55">
        <v>1</v>
      </c>
      <c r="G291" s="56">
        <v>1.0028999999999999</v>
      </c>
      <c r="H291" s="57">
        <v>1363655</v>
      </c>
      <c r="I291" s="57">
        <v>1364447</v>
      </c>
    </row>
    <row r="292" spans="1:9" s="58" customFormat="1" x14ac:dyDescent="0.2">
      <c r="A292" s="60">
        <v>6</v>
      </c>
      <c r="B292" s="61" t="s">
        <v>664</v>
      </c>
      <c r="C292" s="53" t="s">
        <v>384</v>
      </c>
      <c r="D292" s="53" t="s">
        <v>385</v>
      </c>
      <c r="E292" s="54">
        <f t="shared" si="4"/>
        <v>1.0032000000000001</v>
      </c>
      <c r="F292" s="55">
        <v>1</v>
      </c>
      <c r="G292" s="56">
        <v>1.0032000000000001</v>
      </c>
      <c r="H292" s="57">
        <v>1364050</v>
      </c>
      <c r="I292" s="57">
        <v>1365532</v>
      </c>
    </row>
    <row r="293" spans="1:9" s="58" customFormat="1" x14ac:dyDescent="0.2">
      <c r="A293" s="60">
        <v>7</v>
      </c>
      <c r="B293" s="61" t="s">
        <v>665</v>
      </c>
      <c r="C293" s="53" t="s">
        <v>384</v>
      </c>
      <c r="D293" s="53" t="s">
        <v>385</v>
      </c>
      <c r="E293" s="54">
        <f t="shared" si="4"/>
        <v>1.0021</v>
      </c>
      <c r="F293" s="55">
        <v>1</v>
      </c>
      <c r="G293" s="56">
        <v>1.0021</v>
      </c>
      <c r="H293" s="57">
        <v>1362601</v>
      </c>
      <c r="I293" s="57">
        <v>1363590</v>
      </c>
    </row>
    <row r="294" spans="1:9" s="58" customFormat="1" x14ac:dyDescent="0.2">
      <c r="A294" s="60">
        <v>8</v>
      </c>
      <c r="B294" s="61" t="s">
        <v>666</v>
      </c>
      <c r="C294" s="53" t="s">
        <v>384</v>
      </c>
      <c r="D294" s="53" t="s">
        <v>385</v>
      </c>
      <c r="E294" s="54">
        <f t="shared" si="4"/>
        <v>1.0029999999999999</v>
      </c>
      <c r="F294" s="55">
        <v>1</v>
      </c>
      <c r="G294" s="56">
        <v>1.0029999999999999</v>
      </c>
      <c r="H294" s="57">
        <v>1363787</v>
      </c>
      <c r="I294" s="57">
        <v>1364874</v>
      </c>
    </row>
    <row r="295" spans="1:9" s="58" customFormat="1" x14ac:dyDescent="0.2">
      <c r="A295" s="60">
        <v>9</v>
      </c>
      <c r="B295" s="61" t="s">
        <v>667</v>
      </c>
      <c r="C295" s="53" t="s">
        <v>384</v>
      </c>
      <c r="D295" s="53" t="s">
        <v>385</v>
      </c>
      <c r="E295" s="54">
        <f t="shared" si="4"/>
        <v>1.0024999999999999</v>
      </c>
      <c r="F295" s="55">
        <v>1</v>
      </c>
      <c r="G295" s="56">
        <v>1.0024999999999999</v>
      </c>
      <c r="H295" s="57">
        <v>1363128</v>
      </c>
      <c r="I295" s="57">
        <v>1363897</v>
      </c>
    </row>
    <row r="296" spans="1:9" s="58" customFormat="1" x14ac:dyDescent="0.2">
      <c r="A296" s="60">
        <v>10</v>
      </c>
      <c r="B296" s="61" t="s">
        <v>461</v>
      </c>
      <c r="C296" s="53" t="s">
        <v>384</v>
      </c>
      <c r="D296" s="53" t="s">
        <v>385</v>
      </c>
      <c r="E296" s="54">
        <f t="shared" si="4"/>
        <v>1.0028999999999999</v>
      </c>
      <c r="F296" s="55">
        <v>1</v>
      </c>
      <c r="G296" s="56">
        <v>1.0028999999999999</v>
      </c>
      <c r="H296" s="57">
        <v>1363655</v>
      </c>
      <c r="I296" s="57">
        <v>1364770</v>
      </c>
    </row>
    <row r="297" spans="1:9" s="58" customFormat="1" x14ac:dyDescent="0.2">
      <c r="A297" s="60">
        <v>11</v>
      </c>
      <c r="B297" s="61" t="s">
        <v>668</v>
      </c>
      <c r="C297" s="53" t="s">
        <v>384</v>
      </c>
      <c r="D297" s="53" t="s">
        <v>385</v>
      </c>
      <c r="E297" s="54">
        <f t="shared" si="4"/>
        <v>1.0057</v>
      </c>
      <c r="F297" s="55">
        <v>1</v>
      </c>
      <c r="G297" s="56">
        <v>1.0057</v>
      </c>
      <c r="H297" s="57">
        <v>1367476</v>
      </c>
      <c r="I297" s="57">
        <v>1369523</v>
      </c>
    </row>
    <row r="298" spans="1:9" s="58" customFormat="1" ht="25.5" x14ac:dyDescent="0.2">
      <c r="A298" s="60">
        <v>12</v>
      </c>
      <c r="B298" s="61" t="s">
        <v>669</v>
      </c>
      <c r="C298" s="53" t="s">
        <v>384</v>
      </c>
      <c r="D298" s="53" t="s">
        <v>385</v>
      </c>
      <c r="E298" s="54">
        <f t="shared" si="4"/>
        <v>1.0046999999999999</v>
      </c>
      <c r="F298" s="55">
        <v>1</v>
      </c>
      <c r="G298" s="56">
        <v>1.0046999999999999</v>
      </c>
      <c r="H298" s="57">
        <v>1366027</v>
      </c>
      <c r="I298" s="57">
        <v>1368069</v>
      </c>
    </row>
    <row r="299" spans="1:9" s="58" customFormat="1" x14ac:dyDescent="0.2">
      <c r="A299" s="60">
        <v>13</v>
      </c>
      <c r="B299" s="61" t="s">
        <v>670</v>
      </c>
      <c r="C299" s="53" t="s">
        <v>384</v>
      </c>
      <c r="D299" s="53" t="s">
        <v>385</v>
      </c>
      <c r="E299" s="54">
        <f t="shared" si="4"/>
        <v>1.0046999999999999</v>
      </c>
      <c r="F299" s="55">
        <v>1</v>
      </c>
      <c r="G299" s="56">
        <v>1.0046999999999999</v>
      </c>
      <c r="H299" s="57">
        <v>1366158</v>
      </c>
      <c r="I299" s="57">
        <v>1368420</v>
      </c>
    </row>
    <row r="300" spans="1:9" s="58" customFormat="1" x14ac:dyDescent="0.2">
      <c r="A300" s="60">
        <v>14</v>
      </c>
      <c r="B300" s="61" t="s">
        <v>671</v>
      </c>
      <c r="C300" s="53" t="s">
        <v>384</v>
      </c>
      <c r="D300" s="53" t="s">
        <v>385</v>
      </c>
      <c r="E300" s="54">
        <f t="shared" si="4"/>
        <v>1.0059</v>
      </c>
      <c r="F300" s="55">
        <v>1</v>
      </c>
      <c r="G300" s="56">
        <v>1.0059</v>
      </c>
      <c r="H300" s="57">
        <v>1367739</v>
      </c>
      <c r="I300" s="57">
        <v>1370083</v>
      </c>
    </row>
    <row r="301" spans="1:9" s="58" customFormat="1" x14ac:dyDescent="0.2">
      <c r="A301" s="60">
        <v>15</v>
      </c>
      <c r="B301" s="61" t="s">
        <v>672</v>
      </c>
      <c r="C301" s="53" t="s">
        <v>384</v>
      </c>
      <c r="D301" s="53" t="s">
        <v>385</v>
      </c>
      <c r="E301" s="54">
        <f t="shared" si="4"/>
        <v>1.0055000000000001</v>
      </c>
      <c r="F301" s="55">
        <v>1</v>
      </c>
      <c r="G301" s="56">
        <v>1.0055000000000001</v>
      </c>
      <c r="H301" s="57">
        <v>1367212</v>
      </c>
      <c r="I301" s="57">
        <v>1369968</v>
      </c>
    </row>
    <row r="302" spans="1:9" s="58" customFormat="1" ht="38.25" x14ac:dyDescent="0.2">
      <c r="A302" s="60">
        <v>16</v>
      </c>
      <c r="B302" s="61" t="s">
        <v>673</v>
      </c>
      <c r="C302" s="53" t="s">
        <v>384</v>
      </c>
      <c r="D302" s="53" t="s">
        <v>385</v>
      </c>
      <c r="E302" s="54">
        <f t="shared" si="4"/>
        <v>1.0086999999999999</v>
      </c>
      <c r="F302" s="55">
        <v>1</v>
      </c>
      <c r="G302" s="56">
        <v>1.0086999999999999</v>
      </c>
      <c r="H302" s="57">
        <v>1371560</v>
      </c>
      <c r="I302" s="57">
        <v>1374864</v>
      </c>
    </row>
    <row r="303" spans="1:9" s="50" customFormat="1" x14ac:dyDescent="0.2">
      <c r="A303" s="44">
        <v>560070</v>
      </c>
      <c r="B303" s="45" t="s">
        <v>674</v>
      </c>
      <c r="C303" s="46"/>
      <c r="D303" s="46"/>
      <c r="E303" s="54"/>
      <c r="F303" s="46"/>
      <c r="G303" s="48"/>
      <c r="H303" s="49">
        <f>SUM(H304:H334)</f>
        <v>46325825</v>
      </c>
      <c r="I303" s="49">
        <f>SUM(I304:I334)</f>
        <v>41319664</v>
      </c>
    </row>
    <row r="304" spans="1:9" s="58" customFormat="1" x14ac:dyDescent="0.2">
      <c r="A304" s="60">
        <v>1</v>
      </c>
      <c r="B304" s="61" t="s">
        <v>675</v>
      </c>
      <c r="C304" s="53" t="s">
        <v>384</v>
      </c>
      <c r="D304" s="53" t="s">
        <v>382</v>
      </c>
      <c r="E304" s="54">
        <f t="shared" si="4"/>
        <v>0.50249999999999995</v>
      </c>
      <c r="F304" s="55">
        <v>0.5</v>
      </c>
      <c r="G304" s="56">
        <v>1.0049999999999999</v>
      </c>
      <c r="H304" s="57">
        <v>683277</v>
      </c>
      <c r="I304" s="57">
        <v>341639</v>
      </c>
    </row>
    <row r="305" spans="1:9" s="58" customFormat="1" x14ac:dyDescent="0.2">
      <c r="A305" s="60">
        <v>2</v>
      </c>
      <c r="B305" s="61" t="s">
        <v>676</v>
      </c>
      <c r="C305" s="53" t="s">
        <v>384</v>
      </c>
      <c r="D305" s="53" t="s">
        <v>385</v>
      </c>
      <c r="E305" s="54">
        <f t="shared" si="4"/>
        <v>1.0024</v>
      </c>
      <c r="F305" s="55">
        <v>1</v>
      </c>
      <c r="G305" s="56">
        <v>1.0024</v>
      </c>
      <c r="H305" s="57">
        <v>1362997</v>
      </c>
      <c r="I305" s="57">
        <v>1024142</v>
      </c>
    </row>
    <row r="306" spans="1:9" s="58" customFormat="1" x14ac:dyDescent="0.2">
      <c r="A306" s="60">
        <v>3</v>
      </c>
      <c r="B306" s="61" t="s">
        <v>677</v>
      </c>
      <c r="C306" s="53" t="s">
        <v>384</v>
      </c>
      <c r="D306" s="53" t="s">
        <v>385</v>
      </c>
      <c r="E306" s="54">
        <f t="shared" si="4"/>
        <v>1.002</v>
      </c>
      <c r="F306" s="55">
        <v>1</v>
      </c>
      <c r="G306" s="56">
        <v>1.002</v>
      </c>
      <c r="H306" s="57">
        <v>1362470</v>
      </c>
      <c r="I306" s="57">
        <v>1363710</v>
      </c>
    </row>
    <row r="307" spans="1:9" s="58" customFormat="1" x14ac:dyDescent="0.2">
      <c r="A307" s="60">
        <v>4</v>
      </c>
      <c r="B307" s="61" t="s">
        <v>678</v>
      </c>
      <c r="C307" s="53" t="s">
        <v>384</v>
      </c>
      <c r="D307" s="53" t="s">
        <v>385</v>
      </c>
      <c r="E307" s="54">
        <f t="shared" si="4"/>
        <v>1.0024999999999999</v>
      </c>
      <c r="F307" s="55">
        <v>1</v>
      </c>
      <c r="G307" s="56">
        <v>1.0024999999999999</v>
      </c>
      <c r="H307" s="57">
        <v>1363128</v>
      </c>
      <c r="I307" s="57">
        <v>1364643</v>
      </c>
    </row>
    <row r="308" spans="1:9" s="58" customFormat="1" x14ac:dyDescent="0.2">
      <c r="A308" s="60">
        <v>5</v>
      </c>
      <c r="B308" s="61" t="s">
        <v>679</v>
      </c>
      <c r="C308" s="53" t="s">
        <v>384</v>
      </c>
      <c r="D308" s="53" t="s">
        <v>385</v>
      </c>
      <c r="E308" s="54">
        <f t="shared" si="4"/>
        <v>1.0062</v>
      </c>
      <c r="F308" s="55">
        <v>1</v>
      </c>
      <c r="G308" s="56">
        <v>1.0062</v>
      </c>
      <c r="H308" s="57">
        <v>1368134</v>
      </c>
      <c r="I308" s="57">
        <v>1030821</v>
      </c>
    </row>
    <row r="309" spans="1:9" s="58" customFormat="1" x14ac:dyDescent="0.2">
      <c r="A309" s="60">
        <v>6</v>
      </c>
      <c r="B309" s="61" t="s">
        <v>680</v>
      </c>
      <c r="C309" s="53" t="s">
        <v>384</v>
      </c>
      <c r="D309" s="53" t="s">
        <v>385</v>
      </c>
      <c r="E309" s="54">
        <f t="shared" si="4"/>
        <v>1.0055000000000001</v>
      </c>
      <c r="F309" s="55">
        <v>1</v>
      </c>
      <c r="G309" s="56">
        <v>1.0055000000000001</v>
      </c>
      <c r="H309" s="57">
        <v>1367212</v>
      </c>
      <c r="I309" s="57">
        <v>1369117</v>
      </c>
    </row>
    <row r="310" spans="1:9" s="58" customFormat="1" x14ac:dyDescent="0.2">
      <c r="A310" s="60">
        <v>7</v>
      </c>
      <c r="B310" s="61" t="s">
        <v>681</v>
      </c>
      <c r="C310" s="53" t="s">
        <v>384</v>
      </c>
      <c r="D310" s="53" t="s">
        <v>385</v>
      </c>
      <c r="E310" s="54">
        <f t="shared" si="4"/>
        <v>1.0052000000000001</v>
      </c>
      <c r="F310" s="55">
        <v>1</v>
      </c>
      <c r="G310" s="56">
        <v>1.0052000000000001</v>
      </c>
      <c r="H310" s="57">
        <v>1366817</v>
      </c>
      <c r="I310" s="57">
        <v>683409</v>
      </c>
    </row>
    <row r="311" spans="1:9" s="58" customFormat="1" x14ac:dyDescent="0.2">
      <c r="A311" s="60">
        <v>8</v>
      </c>
      <c r="B311" s="61" t="s">
        <v>682</v>
      </c>
      <c r="C311" s="53" t="s">
        <v>384</v>
      </c>
      <c r="D311" s="53" t="s">
        <v>385</v>
      </c>
      <c r="E311" s="54">
        <f t="shared" si="4"/>
        <v>1.0058</v>
      </c>
      <c r="F311" s="55">
        <v>1</v>
      </c>
      <c r="G311" s="56">
        <v>1.0058</v>
      </c>
      <c r="H311" s="57">
        <v>1367607</v>
      </c>
      <c r="I311" s="57">
        <v>1370358</v>
      </c>
    </row>
    <row r="312" spans="1:9" s="58" customFormat="1" x14ac:dyDescent="0.2">
      <c r="A312" s="60">
        <v>9</v>
      </c>
      <c r="B312" s="61" t="s">
        <v>683</v>
      </c>
      <c r="C312" s="53" t="s">
        <v>384</v>
      </c>
      <c r="D312" s="53" t="s">
        <v>382</v>
      </c>
      <c r="E312" s="54">
        <f t="shared" si="4"/>
        <v>0.50649999999999995</v>
      </c>
      <c r="F312" s="55">
        <v>0.5</v>
      </c>
      <c r="G312" s="56">
        <v>1.0129999999999999</v>
      </c>
      <c r="H312" s="57">
        <v>688679</v>
      </c>
      <c r="I312" s="57">
        <v>344340</v>
      </c>
    </row>
    <row r="313" spans="1:9" s="58" customFormat="1" x14ac:dyDescent="0.2">
      <c r="A313" s="60">
        <v>10</v>
      </c>
      <c r="B313" s="61" t="s">
        <v>684</v>
      </c>
      <c r="C313" s="53" t="s">
        <v>384</v>
      </c>
      <c r="D313" s="53" t="s">
        <v>385</v>
      </c>
      <c r="E313" s="54">
        <f t="shared" si="4"/>
        <v>1.0065</v>
      </c>
      <c r="F313" s="55">
        <v>1</v>
      </c>
      <c r="G313" s="56">
        <v>1.0065</v>
      </c>
      <c r="H313" s="57">
        <v>1368530</v>
      </c>
      <c r="I313" s="57">
        <v>1370572</v>
      </c>
    </row>
    <row r="314" spans="1:9" s="58" customFormat="1" x14ac:dyDescent="0.2">
      <c r="A314" s="60">
        <v>11</v>
      </c>
      <c r="B314" s="61" t="s">
        <v>685</v>
      </c>
      <c r="C314" s="53" t="s">
        <v>384</v>
      </c>
      <c r="D314" s="53" t="s">
        <v>385</v>
      </c>
      <c r="E314" s="54">
        <f t="shared" si="4"/>
        <v>1.0073000000000001</v>
      </c>
      <c r="F314" s="55">
        <v>1</v>
      </c>
      <c r="G314" s="56">
        <v>1.0073000000000001</v>
      </c>
      <c r="H314" s="57">
        <v>1369584</v>
      </c>
      <c r="I314" s="57">
        <v>1372466</v>
      </c>
    </row>
    <row r="315" spans="1:9" s="58" customFormat="1" x14ac:dyDescent="0.2">
      <c r="A315" s="60">
        <v>12</v>
      </c>
      <c r="B315" s="61" t="s">
        <v>686</v>
      </c>
      <c r="C315" s="53" t="s">
        <v>384</v>
      </c>
      <c r="D315" s="53" t="s">
        <v>385</v>
      </c>
      <c r="E315" s="54">
        <f t="shared" si="4"/>
        <v>1</v>
      </c>
      <c r="F315" s="55">
        <v>1</v>
      </c>
      <c r="G315" s="56">
        <v>1</v>
      </c>
      <c r="H315" s="57">
        <v>1359703</v>
      </c>
      <c r="I315" s="57">
        <v>1359703</v>
      </c>
    </row>
    <row r="316" spans="1:9" s="58" customFormat="1" x14ac:dyDescent="0.2">
      <c r="A316" s="60">
        <v>13</v>
      </c>
      <c r="B316" s="61" t="s">
        <v>687</v>
      </c>
      <c r="C316" s="53" t="s">
        <v>384</v>
      </c>
      <c r="D316" s="53" t="s">
        <v>385</v>
      </c>
      <c r="E316" s="54">
        <f t="shared" si="4"/>
        <v>1.0079</v>
      </c>
      <c r="F316" s="55">
        <v>1</v>
      </c>
      <c r="G316" s="56">
        <v>1.0079</v>
      </c>
      <c r="H316" s="57">
        <v>1370506</v>
      </c>
      <c r="I316" s="57">
        <v>1373629</v>
      </c>
    </row>
    <row r="317" spans="1:9" s="58" customFormat="1" x14ac:dyDescent="0.2">
      <c r="A317" s="60">
        <v>14</v>
      </c>
      <c r="B317" s="61" t="s">
        <v>688</v>
      </c>
      <c r="C317" s="53" t="s">
        <v>384</v>
      </c>
      <c r="D317" s="53" t="s">
        <v>382</v>
      </c>
      <c r="E317" s="54">
        <f t="shared" si="4"/>
        <v>0.50749999999999995</v>
      </c>
      <c r="F317" s="55">
        <v>0.5</v>
      </c>
      <c r="G317" s="56">
        <v>1.0148999999999999</v>
      </c>
      <c r="H317" s="57">
        <v>689996</v>
      </c>
      <c r="I317" s="57">
        <v>693026</v>
      </c>
    </row>
    <row r="318" spans="1:9" s="58" customFormat="1" x14ac:dyDescent="0.2">
      <c r="A318" s="60">
        <v>15</v>
      </c>
      <c r="B318" s="61" t="s">
        <v>689</v>
      </c>
      <c r="C318" s="53" t="s">
        <v>384</v>
      </c>
      <c r="D318" s="53" t="s">
        <v>385</v>
      </c>
      <c r="E318" s="54">
        <f t="shared" si="4"/>
        <v>1</v>
      </c>
      <c r="F318" s="55">
        <v>1</v>
      </c>
      <c r="G318" s="56">
        <v>1</v>
      </c>
      <c r="H318" s="57">
        <v>1359703</v>
      </c>
      <c r="I318" s="57">
        <v>679852</v>
      </c>
    </row>
    <row r="319" spans="1:9" s="58" customFormat="1" x14ac:dyDescent="0.2">
      <c r="A319" s="60">
        <v>16</v>
      </c>
      <c r="B319" s="61" t="s">
        <v>690</v>
      </c>
      <c r="C319" s="53" t="s">
        <v>384</v>
      </c>
      <c r="D319" s="53" t="s">
        <v>385</v>
      </c>
      <c r="E319" s="54">
        <f t="shared" si="4"/>
        <v>1.0119</v>
      </c>
      <c r="F319" s="55">
        <v>1</v>
      </c>
      <c r="G319" s="56">
        <v>1.0119</v>
      </c>
      <c r="H319" s="57">
        <v>1375907</v>
      </c>
      <c r="I319" s="57">
        <v>1380820</v>
      </c>
    </row>
    <row r="320" spans="1:9" s="58" customFormat="1" x14ac:dyDescent="0.2">
      <c r="A320" s="60">
        <v>17</v>
      </c>
      <c r="B320" s="61" t="s">
        <v>691</v>
      </c>
      <c r="C320" s="53" t="s">
        <v>384</v>
      </c>
      <c r="D320" s="53" t="s">
        <v>385</v>
      </c>
      <c r="E320" s="54">
        <f t="shared" si="4"/>
        <v>1.0141</v>
      </c>
      <c r="F320" s="55">
        <v>1</v>
      </c>
      <c r="G320" s="56">
        <v>1.0141</v>
      </c>
      <c r="H320" s="57">
        <v>1378937</v>
      </c>
      <c r="I320" s="57">
        <v>1384294</v>
      </c>
    </row>
    <row r="321" spans="1:9" s="58" customFormat="1" x14ac:dyDescent="0.2">
      <c r="A321" s="60">
        <v>18</v>
      </c>
      <c r="B321" s="61" t="s">
        <v>692</v>
      </c>
      <c r="C321" s="53" t="s">
        <v>384</v>
      </c>
      <c r="D321" s="53" t="s">
        <v>385</v>
      </c>
      <c r="E321" s="54">
        <f t="shared" si="4"/>
        <v>1</v>
      </c>
      <c r="F321" s="55">
        <v>1</v>
      </c>
      <c r="G321" s="56">
        <v>1</v>
      </c>
      <c r="H321" s="57">
        <v>1359703</v>
      </c>
      <c r="I321" s="57">
        <v>1359703</v>
      </c>
    </row>
    <row r="322" spans="1:9" s="58" customFormat="1" x14ac:dyDescent="0.2">
      <c r="A322" s="60">
        <v>19</v>
      </c>
      <c r="B322" s="61" t="s">
        <v>693</v>
      </c>
      <c r="C322" s="53" t="s">
        <v>384</v>
      </c>
      <c r="D322" s="53" t="s">
        <v>385</v>
      </c>
      <c r="E322" s="54">
        <f t="shared" si="4"/>
        <v>1</v>
      </c>
      <c r="F322" s="55">
        <v>1</v>
      </c>
      <c r="G322" s="56">
        <v>1</v>
      </c>
      <c r="H322" s="57">
        <v>1359703</v>
      </c>
      <c r="I322" s="57">
        <v>2039500</v>
      </c>
    </row>
    <row r="323" spans="1:9" s="58" customFormat="1" x14ac:dyDescent="0.2">
      <c r="A323" s="60">
        <v>20</v>
      </c>
      <c r="B323" s="61" t="s">
        <v>694</v>
      </c>
      <c r="C323" s="53" t="s">
        <v>457</v>
      </c>
      <c r="D323" s="53" t="s">
        <v>385</v>
      </c>
      <c r="E323" s="54">
        <f t="shared" si="4"/>
        <v>1</v>
      </c>
      <c r="F323" s="55">
        <v>1</v>
      </c>
      <c r="G323" s="56">
        <v>1</v>
      </c>
      <c r="H323" s="57">
        <v>2719295</v>
      </c>
      <c r="I323" s="57">
        <v>2719295</v>
      </c>
    </row>
    <row r="324" spans="1:9" s="58" customFormat="1" x14ac:dyDescent="0.2">
      <c r="A324" s="60">
        <v>21</v>
      </c>
      <c r="B324" s="61" t="s">
        <v>695</v>
      </c>
      <c r="C324" s="53" t="s">
        <v>457</v>
      </c>
      <c r="D324" s="53" t="s">
        <v>382</v>
      </c>
      <c r="E324" s="54">
        <f t="shared" si="4"/>
        <v>0.50849999999999995</v>
      </c>
      <c r="F324" s="55">
        <v>0.5</v>
      </c>
      <c r="G324" s="56">
        <v>1.0168999999999999</v>
      </c>
      <c r="H324" s="57">
        <v>1382571</v>
      </c>
      <c r="I324" s="57">
        <v>691286</v>
      </c>
    </row>
    <row r="325" spans="1:9" s="58" customFormat="1" x14ac:dyDescent="0.2">
      <c r="A325" s="60">
        <v>22</v>
      </c>
      <c r="B325" s="61" t="s">
        <v>696</v>
      </c>
      <c r="C325" s="53" t="s">
        <v>457</v>
      </c>
      <c r="D325" s="53" t="s">
        <v>382</v>
      </c>
      <c r="E325" s="54">
        <f t="shared" si="4"/>
        <v>0.51139999999999997</v>
      </c>
      <c r="F325" s="55">
        <v>0.5</v>
      </c>
      <c r="G325" s="56">
        <v>1.0226999999999999</v>
      </c>
      <c r="H325" s="57">
        <v>1390475</v>
      </c>
      <c r="I325" s="57">
        <v>695238</v>
      </c>
    </row>
    <row r="326" spans="1:9" s="58" customFormat="1" x14ac:dyDescent="0.2">
      <c r="A326" s="60">
        <v>23</v>
      </c>
      <c r="B326" s="61" t="s">
        <v>697</v>
      </c>
      <c r="C326" s="53" t="s">
        <v>457</v>
      </c>
      <c r="D326" s="53" t="s">
        <v>382</v>
      </c>
      <c r="E326" s="54">
        <f t="shared" si="4"/>
        <v>0.50939999999999996</v>
      </c>
      <c r="F326" s="55">
        <v>0.5</v>
      </c>
      <c r="G326" s="56">
        <v>1.0187999999999999</v>
      </c>
      <c r="H326" s="57">
        <v>1385206</v>
      </c>
      <c r="I326" s="57">
        <v>1392292</v>
      </c>
    </row>
    <row r="327" spans="1:9" s="58" customFormat="1" x14ac:dyDescent="0.2">
      <c r="A327" s="60">
        <v>24</v>
      </c>
      <c r="B327" s="61" t="s">
        <v>698</v>
      </c>
      <c r="C327" s="53" t="s">
        <v>457</v>
      </c>
      <c r="D327" s="53" t="s">
        <v>382</v>
      </c>
      <c r="E327" s="54">
        <f t="shared" si="4"/>
        <v>0.76160000000000005</v>
      </c>
      <c r="F327" s="55">
        <v>0.75</v>
      </c>
      <c r="G327" s="56">
        <v>1.0154000000000001</v>
      </c>
      <c r="H327" s="57">
        <v>2070825</v>
      </c>
      <c r="I327" s="57">
        <v>1467349</v>
      </c>
    </row>
    <row r="328" spans="1:9" s="58" customFormat="1" x14ac:dyDescent="0.2">
      <c r="A328" s="60">
        <v>25</v>
      </c>
      <c r="B328" s="61" t="s">
        <v>699</v>
      </c>
      <c r="C328" s="53" t="s">
        <v>457</v>
      </c>
      <c r="D328" s="53" t="s">
        <v>385</v>
      </c>
      <c r="E328" s="54">
        <f t="shared" si="4"/>
        <v>1</v>
      </c>
      <c r="F328" s="55">
        <v>1</v>
      </c>
      <c r="G328" s="56">
        <v>1</v>
      </c>
      <c r="H328" s="57">
        <v>2719295</v>
      </c>
      <c r="I328" s="57">
        <v>2719295</v>
      </c>
    </row>
    <row r="329" spans="1:9" s="58" customFormat="1" x14ac:dyDescent="0.2">
      <c r="A329" s="60">
        <v>26</v>
      </c>
      <c r="B329" s="61" t="s">
        <v>700</v>
      </c>
      <c r="C329" s="53" t="s">
        <v>457</v>
      </c>
      <c r="D329" s="53" t="s">
        <v>385</v>
      </c>
      <c r="E329" s="54">
        <f t="shared" ref="E329:E392" si="5">F329*G329</f>
        <v>1</v>
      </c>
      <c r="F329" s="55">
        <v>1</v>
      </c>
      <c r="G329" s="56">
        <v>1</v>
      </c>
      <c r="H329" s="57">
        <v>2719295</v>
      </c>
      <c r="I329" s="57">
        <v>2405725</v>
      </c>
    </row>
    <row r="330" spans="1:9" s="58" customFormat="1" x14ac:dyDescent="0.2">
      <c r="A330" s="60">
        <v>27</v>
      </c>
      <c r="B330" s="61" t="s">
        <v>701</v>
      </c>
      <c r="C330" s="53" t="s">
        <v>702</v>
      </c>
      <c r="D330" s="53" t="s">
        <v>382</v>
      </c>
      <c r="E330" s="54">
        <f t="shared" si="5"/>
        <v>0.8</v>
      </c>
      <c r="F330" s="55">
        <v>0.8</v>
      </c>
      <c r="G330" s="56">
        <v>1</v>
      </c>
      <c r="H330" s="57">
        <v>2569877</v>
      </c>
      <c r="I330" s="57">
        <v>2569877</v>
      </c>
    </row>
    <row r="331" spans="1:9" s="58" customFormat="1" x14ac:dyDescent="0.2">
      <c r="A331" s="60">
        <v>28</v>
      </c>
      <c r="B331" s="61" t="s">
        <v>703</v>
      </c>
      <c r="C331" s="53" t="s">
        <v>702</v>
      </c>
      <c r="D331" s="53" t="s">
        <v>382</v>
      </c>
      <c r="E331" s="54">
        <f t="shared" si="5"/>
        <v>0.41959999999999997</v>
      </c>
      <c r="F331" s="55">
        <v>0.4</v>
      </c>
      <c r="G331" s="56">
        <v>1.0488999999999999</v>
      </c>
      <c r="H331" s="57">
        <v>1347778</v>
      </c>
      <c r="I331" s="57">
        <v>1356698</v>
      </c>
    </row>
    <row r="332" spans="1:9" s="58" customFormat="1" x14ac:dyDescent="0.2">
      <c r="A332" s="60">
        <v>29</v>
      </c>
      <c r="B332" s="61" t="s">
        <v>704</v>
      </c>
      <c r="C332" s="53" t="s">
        <v>705</v>
      </c>
      <c r="D332" s="53" t="s">
        <v>382</v>
      </c>
      <c r="E332" s="54">
        <f t="shared" si="5"/>
        <v>0.4133</v>
      </c>
      <c r="F332" s="55">
        <v>0.4</v>
      </c>
      <c r="G332" s="56">
        <v>1.0331999999999999</v>
      </c>
      <c r="H332" s="57">
        <v>1340867</v>
      </c>
      <c r="I332" s="57">
        <v>2017991</v>
      </c>
    </row>
    <row r="333" spans="1:9" s="58" customFormat="1" x14ac:dyDescent="0.2">
      <c r="A333" s="60">
        <v>30</v>
      </c>
      <c r="B333" s="61" t="s">
        <v>706</v>
      </c>
      <c r="C333" s="53" t="s">
        <v>705</v>
      </c>
      <c r="D333" s="53" t="s">
        <v>382</v>
      </c>
      <c r="E333" s="54">
        <f t="shared" si="5"/>
        <v>0.42370000000000002</v>
      </c>
      <c r="F333" s="55">
        <v>0.4</v>
      </c>
      <c r="G333" s="56">
        <v>1.0591999999999999</v>
      </c>
      <c r="H333" s="57">
        <v>1374592</v>
      </c>
      <c r="I333" s="57">
        <v>687296</v>
      </c>
    </row>
    <row r="334" spans="1:9" s="58" customFormat="1" x14ac:dyDescent="0.2">
      <c r="A334" s="60">
        <v>31</v>
      </c>
      <c r="B334" s="61" t="s">
        <v>707</v>
      </c>
      <c r="C334" s="53" t="s">
        <v>705</v>
      </c>
      <c r="D334" s="53" t="s">
        <v>382</v>
      </c>
      <c r="E334" s="54">
        <f t="shared" si="5"/>
        <v>0.42630000000000001</v>
      </c>
      <c r="F334" s="55">
        <v>0.4</v>
      </c>
      <c r="G334" s="56">
        <v>1.0658000000000001</v>
      </c>
      <c r="H334" s="57">
        <v>1383156</v>
      </c>
      <c r="I334" s="57">
        <v>691578</v>
      </c>
    </row>
    <row r="335" spans="1:9" s="50" customFormat="1" x14ac:dyDescent="0.2">
      <c r="A335" s="44">
        <v>560071</v>
      </c>
      <c r="B335" s="45" t="s">
        <v>708</v>
      </c>
      <c r="C335" s="46"/>
      <c r="D335" s="46"/>
      <c r="E335" s="54"/>
      <c r="F335" s="46"/>
      <c r="G335" s="48"/>
      <c r="H335" s="49">
        <f>SUM(H336:H359)</f>
        <v>26394954</v>
      </c>
      <c r="I335" s="49">
        <f>SUM(I336:I359)</f>
        <v>27190507</v>
      </c>
    </row>
    <row r="336" spans="1:9" s="58" customFormat="1" x14ac:dyDescent="0.2">
      <c r="A336" s="60">
        <v>1</v>
      </c>
      <c r="B336" s="61" t="s">
        <v>709</v>
      </c>
      <c r="C336" s="53" t="s">
        <v>381</v>
      </c>
      <c r="D336" s="53" t="s">
        <v>382</v>
      </c>
      <c r="E336" s="54">
        <f t="shared" si="5"/>
        <v>1.0047999999999999</v>
      </c>
      <c r="F336" s="55">
        <v>1</v>
      </c>
      <c r="G336" s="56">
        <v>1.0047999999999999</v>
      </c>
      <c r="H336" s="57">
        <v>136629</v>
      </c>
      <c r="I336" s="57">
        <v>136300</v>
      </c>
    </row>
    <row r="337" spans="1:9" s="58" customFormat="1" x14ac:dyDescent="0.2">
      <c r="A337" s="60">
        <v>2</v>
      </c>
      <c r="B337" s="61" t="s">
        <v>710</v>
      </c>
      <c r="C337" s="53" t="s">
        <v>381</v>
      </c>
      <c r="D337" s="53" t="s">
        <v>382</v>
      </c>
      <c r="E337" s="54" t="s">
        <v>382</v>
      </c>
      <c r="F337" s="55" t="s">
        <v>382</v>
      </c>
      <c r="G337" s="56" t="s">
        <v>382</v>
      </c>
      <c r="H337" s="57">
        <v>0</v>
      </c>
      <c r="I337" s="57">
        <v>67985</v>
      </c>
    </row>
    <row r="338" spans="1:9" s="58" customFormat="1" x14ac:dyDescent="0.2">
      <c r="A338" s="60">
        <v>3</v>
      </c>
      <c r="B338" s="61" t="s">
        <v>711</v>
      </c>
      <c r="C338" s="53" t="s">
        <v>381</v>
      </c>
      <c r="D338" s="53" t="s">
        <v>382</v>
      </c>
      <c r="E338" s="54">
        <f t="shared" si="5"/>
        <v>1.0106999999999999</v>
      </c>
      <c r="F338" s="55">
        <v>1</v>
      </c>
      <c r="G338" s="56">
        <v>1.0106999999999999</v>
      </c>
      <c r="H338" s="57">
        <v>137419</v>
      </c>
      <c r="I338" s="57">
        <v>136695</v>
      </c>
    </row>
    <row r="339" spans="1:9" s="58" customFormat="1" x14ac:dyDescent="0.2">
      <c r="A339" s="60">
        <v>4</v>
      </c>
      <c r="B339" s="61" t="s">
        <v>712</v>
      </c>
      <c r="C339" s="53" t="s">
        <v>381</v>
      </c>
      <c r="D339" s="53" t="s">
        <v>382</v>
      </c>
      <c r="E339" s="54">
        <f t="shared" si="5"/>
        <v>1.0184</v>
      </c>
      <c r="F339" s="55">
        <v>1</v>
      </c>
      <c r="G339" s="56">
        <v>1.0184</v>
      </c>
      <c r="H339" s="57">
        <v>138473</v>
      </c>
      <c r="I339" s="57">
        <v>137222</v>
      </c>
    </row>
    <row r="340" spans="1:9" s="58" customFormat="1" x14ac:dyDescent="0.2">
      <c r="A340" s="60">
        <v>5</v>
      </c>
      <c r="B340" s="61" t="s">
        <v>713</v>
      </c>
      <c r="C340" s="53" t="s">
        <v>384</v>
      </c>
      <c r="D340" s="53" t="s">
        <v>385</v>
      </c>
      <c r="E340" s="54">
        <f t="shared" si="5"/>
        <v>1.0022</v>
      </c>
      <c r="F340" s="55">
        <v>1</v>
      </c>
      <c r="G340" s="56">
        <v>1.0022</v>
      </c>
      <c r="H340" s="57">
        <v>1362733</v>
      </c>
      <c r="I340" s="57">
        <v>1363459</v>
      </c>
    </row>
    <row r="341" spans="1:9" s="58" customFormat="1" x14ac:dyDescent="0.2">
      <c r="A341" s="60">
        <v>6</v>
      </c>
      <c r="B341" s="61" t="s">
        <v>714</v>
      </c>
      <c r="C341" s="53" t="s">
        <v>384</v>
      </c>
      <c r="D341" s="53" t="s">
        <v>385</v>
      </c>
      <c r="E341" s="54">
        <f t="shared" si="5"/>
        <v>1.002</v>
      </c>
      <c r="F341" s="55">
        <v>1</v>
      </c>
      <c r="G341" s="56">
        <v>1.002</v>
      </c>
      <c r="H341" s="57">
        <v>1362470</v>
      </c>
      <c r="I341" s="57">
        <v>1363233</v>
      </c>
    </row>
    <row r="342" spans="1:9" s="58" customFormat="1" x14ac:dyDescent="0.2">
      <c r="A342" s="60">
        <v>7</v>
      </c>
      <c r="B342" s="61" t="s">
        <v>715</v>
      </c>
      <c r="C342" s="53" t="s">
        <v>384</v>
      </c>
      <c r="D342" s="53" t="s">
        <v>385</v>
      </c>
      <c r="E342" s="54">
        <f t="shared" si="5"/>
        <v>1.0022</v>
      </c>
      <c r="F342" s="55">
        <v>1</v>
      </c>
      <c r="G342" s="56">
        <v>1.0022</v>
      </c>
      <c r="H342" s="57">
        <v>1362733</v>
      </c>
      <c r="I342" s="57">
        <v>1363562</v>
      </c>
    </row>
    <row r="343" spans="1:9" s="58" customFormat="1" x14ac:dyDescent="0.2">
      <c r="A343" s="60">
        <v>8</v>
      </c>
      <c r="B343" s="61" t="s">
        <v>716</v>
      </c>
      <c r="C343" s="53" t="s">
        <v>384</v>
      </c>
      <c r="D343" s="53" t="s">
        <v>385</v>
      </c>
      <c r="E343" s="54">
        <f t="shared" si="5"/>
        <v>1.0029999999999999</v>
      </c>
      <c r="F343" s="55">
        <v>1</v>
      </c>
      <c r="G343" s="56">
        <v>1.0029999999999999</v>
      </c>
      <c r="H343" s="57">
        <v>1363787</v>
      </c>
      <c r="I343" s="57">
        <v>1365259</v>
      </c>
    </row>
    <row r="344" spans="1:9" s="58" customFormat="1" x14ac:dyDescent="0.2">
      <c r="A344" s="60">
        <v>9</v>
      </c>
      <c r="B344" s="61" t="s">
        <v>717</v>
      </c>
      <c r="C344" s="53" t="s">
        <v>384</v>
      </c>
      <c r="D344" s="53" t="s">
        <v>385</v>
      </c>
      <c r="E344" s="54">
        <f t="shared" si="5"/>
        <v>1.0029999999999999</v>
      </c>
      <c r="F344" s="55">
        <v>1</v>
      </c>
      <c r="G344" s="56">
        <v>1.0029999999999999</v>
      </c>
      <c r="H344" s="57">
        <v>1363787</v>
      </c>
      <c r="I344" s="57">
        <v>1365072</v>
      </c>
    </row>
    <row r="345" spans="1:9" s="58" customFormat="1" x14ac:dyDescent="0.2">
      <c r="A345" s="60">
        <v>10</v>
      </c>
      <c r="B345" s="61" t="s">
        <v>718</v>
      </c>
      <c r="C345" s="53" t="s">
        <v>384</v>
      </c>
      <c r="D345" s="53" t="s">
        <v>385</v>
      </c>
      <c r="E345" s="54">
        <f t="shared" si="5"/>
        <v>1.0024999999999999</v>
      </c>
      <c r="F345" s="55">
        <v>1</v>
      </c>
      <c r="G345" s="56">
        <v>1.0024999999999999</v>
      </c>
      <c r="H345" s="57">
        <v>1363128</v>
      </c>
      <c r="I345" s="57">
        <v>1364330</v>
      </c>
    </row>
    <row r="346" spans="1:9" s="58" customFormat="1" x14ac:dyDescent="0.2">
      <c r="A346" s="60">
        <v>11</v>
      </c>
      <c r="B346" s="61" t="s">
        <v>719</v>
      </c>
      <c r="C346" s="53" t="s">
        <v>384</v>
      </c>
      <c r="D346" s="53" t="s">
        <v>385</v>
      </c>
      <c r="E346" s="54">
        <f t="shared" si="5"/>
        <v>1.0025999999999999</v>
      </c>
      <c r="F346" s="55">
        <v>1</v>
      </c>
      <c r="G346" s="56">
        <v>1.0025999999999999</v>
      </c>
      <c r="H346" s="57">
        <v>1363260</v>
      </c>
      <c r="I346" s="57">
        <v>1364517</v>
      </c>
    </row>
    <row r="347" spans="1:9" s="58" customFormat="1" x14ac:dyDescent="0.2">
      <c r="A347" s="60">
        <v>12</v>
      </c>
      <c r="B347" s="61" t="s">
        <v>720</v>
      </c>
      <c r="C347" s="53" t="s">
        <v>384</v>
      </c>
      <c r="D347" s="53" t="s">
        <v>385</v>
      </c>
      <c r="E347" s="54">
        <f t="shared" si="5"/>
        <v>1.0035000000000001</v>
      </c>
      <c r="F347" s="55">
        <v>1</v>
      </c>
      <c r="G347" s="56">
        <v>1.0035000000000001</v>
      </c>
      <c r="H347" s="57">
        <v>1364446</v>
      </c>
      <c r="I347" s="57">
        <v>1365763</v>
      </c>
    </row>
    <row r="348" spans="1:9" s="58" customFormat="1" x14ac:dyDescent="0.2">
      <c r="A348" s="60">
        <v>13</v>
      </c>
      <c r="B348" s="61" t="s">
        <v>721</v>
      </c>
      <c r="C348" s="53" t="s">
        <v>384</v>
      </c>
      <c r="D348" s="53" t="s">
        <v>385</v>
      </c>
      <c r="E348" s="54">
        <f t="shared" si="5"/>
        <v>1.0041</v>
      </c>
      <c r="F348" s="55">
        <v>1</v>
      </c>
      <c r="G348" s="56">
        <v>1.0041</v>
      </c>
      <c r="H348" s="57">
        <v>1365236</v>
      </c>
      <c r="I348" s="57">
        <v>1366767</v>
      </c>
    </row>
    <row r="349" spans="1:9" s="58" customFormat="1" x14ac:dyDescent="0.2">
      <c r="A349" s="60">
        <v>14</v>
      </c>
      <c r="B349" s="61" t="s">
        <v>722</v>
      </c>
      <c r="C349" s="53" t="s">
        <v>384</v>
      </c>
      <c r="D349" s="53" t="s">
        <v>385</v>
      </c>
      <c r="E349" s="54">
        <f t="shared" si="5"/>
        <v>1.0048999999999999</v>
      </c>
      <c r="F349" s="55">
        <v>1</v>
      </c>
      <c r="G349" s="56">
        <v>1.0048999999999999</v>
      </c>
      <c r="H349" s="57">
        <v>1366422</v>
      </c>
      <c r="I349" s="57">
        <v>1368167</v>
      </c>
    </row>
    <row r="350" spans="1:9" s="58" customFormat="1" x14ac:dyDescent="0.2">
      <c r="A350" s="60">
        <v>15</v>
      </c>
      <c r="B350" s="61" t="s">
        <v>723</v>
      </c>
      <c r="C350" s="53" t="s">
        <v>384</v>
      </c>
      <c r="D350" s="53" t="s">
        <v>385</v>
      </c>
      <c r="E350" s="54">
        <f t="shared" si="5"/>
        <v>1.0048999999999999</v>
      </c>
      <c r="F350" s="55">
        <v>1</v>
      </c>
      <c r="G350" s="56">
        <v>1.0048999999999999</v>
      </c>
      <c r="H350" s="57">
        <v>1366422</v>
      </c>
      <c r="I350" s="57">
        <v>1368497</v>
      </c>
    </row>
    <row r="351" spans="1:9" s="58" customFormat="1" x14ac:dyDescent="0.2">
      <c r="A351" s="60">
        <v>16</v>
      </c>
      <c r="B351" s="61" t="s">
        <v>724</v>
      </c>
      <c r="C351" s="53" t="s">
        <v>384</v>
      </c>
      <c r="D351" s="53" t="s">
        <v>385</v>
      </c>
      <c r="E351" s="54">
        <f t="shared" si="5"/>
        <v>1.0065999999999999</v>
      </c>
      <c r="F351" s="55">
        <v>1</v>
      </c>
      <c r="G351" s="56">
        <v>1.0065999999999999</v>
      </c>
      <c r="H351" s="57">
        <v>1368661</v>
      </c>
      <c r="I351" s="57">
        <v>1371104</v>
      </c>
    </row>
    <row r="352" spans="1:9" s="58" customFormat="1" x14ac:dyDescent="0.2">
      <c r="A352" s="60">
        <v>17</v>
      </c>
      <c r="B352" s="61" t="s">
        <v>725</v>
      </c>
      <c r="C352" s="53" t="s">
        <v>384</v>
      </c>
      <c r="D352" s="53" t="s">
        <v>385</v>
      </c>
      <c r="E352" s="54">
        <f t="shared" si="5"/>
        <v>1.0081</v>
      </c>
      <c r="F352" s="55">
        <v>1</v>
      </c>
      <c r="G352" s="56">
        <v>1.0081</v>
      </c>
      <c r="H352" s="57">
        <v>1370769</v>
      </c>
      <c r="I352" s="57">
        <v>1373421</v>
      </c>
    </row>
    <row r="353" spans="1:9" s="58" customFormat="1" x14ac:dyDescent="0.2">
      <c r="A353" s="60">
        <v>18</v>
      </c>
      <c r="B353" s="61" t="s">
        <v>726</v>
      </c>
      <c r="C353" s="53" t="s">
        <v>384</v>
      </c>
      <c r="D353" s="53" t="s">
        <v>385</v>
      </c>
      <c r="E353" s="54">
        <f t="shared" si="5"/>
        <v>1.0066999999999999</v>
      </c>
      <c r="F353" s="55">
        <v>1</v>
      </c>
      <c r="G353" s="56">
        <v>1.0066999999999999</v>
      </c>
      <c r="H353" s="57">
        <v>1368793</v>
      </c>
      <c r="I353" s="57">
        <v>1364249</v>
      </c>
    </row>
    <row r="354" spans="1:9" s="58" customFormat="1" x14ac:dyDescent="0.2">
      <c r="A354" s="60">
        <v>19</v>
      </c>
      <c r="B354" s="61" t="s">
        <v>727</v>
      </c>
      <c r="C354" s="53" t="s">
        <v>384</v>
      </c>
      <c r="D354" s="53" t="s">
        <v>385</v>
      </c>
      <c r="E354" s="54">
        <f t="shared" si="5"/>
        <v>1.0093000000000001</v>
      </c>
      <c r="F354" s="55">
        <v>1</v>
      </c>
      <c r="G354" s="56">
        <v>1.0093000000000001</v>
      </c>
      <c r="H354" s="57">
        <v>1372350</v>
      </c>
      <c r="I354" s="57">
        <v>1375424</v>
      </c>
    </row>
    <row r="355" spans="1:9" s="58" customFormat="1" x14ac:dyDescent="0.2">
      <c r="A355" s="60">
        <v>20</v>
      </c>
      <c r="B355" s="61" t="s">
        <v>728</v>
      </c>
      <c r="C355" s="53" t="s">
        <v>384</v>
      </c>
      <c r="D355" s="53" t="s">
        <v>385</v>
      </c>
      <c r="E355" s="54">
        <f t="shared" si="5"/>
        <v>1.0088999999999999</v>
      </c>
      <c r="F355" s="55">
        <v>1</v>
      </c>
      <c r="G355" s="56">
        <v>1.0088999999999999</v>
      </c>
      <c r="H355" s="57">
        <v>1371823</v>
      </c>
      <c r="I355" s="57">
        <v>1375682</v>
      </c>
    </row>
    <row r="356" spans="1:9" s="58" customFormat="1" x14ac:dyDescent="0.2">
      <c r="A356" s="60">
        <v>21</v>
      </c>
      <c r="B356" s="61" t="s">
        <v>729</v>
      </c>
      <c r="C356" s="53" t="s">
        <v>384</v>
      </c>
      <c r="D356" s="53" t="s">
        <v>385</v>
      </c>
      <c r="E356" s="54">
        <f t="shared" si="5"/>
        <v>1.0074000000000001</v>
      </c>
      <c r="F356" s="55">
        <v>1</v>
      </c>
      <c r="G356" s="56">
        <v>1.0074000000000001</v>
      </c>
      <c r="H356" s="57">
        <v>1369715</v>
      </c>
      <c r="I356" s="57">
        <v>1373042</v>
      </c>
    </row>
    <row r="357" spans="1:9" s="58" customFormat="1" x14ac:dyDescent="0.2">
      <c r="A357" s="60">
        <v>22</v>
      </c>
      <c r="B357" s="61" t="s">
        <v>730</v>
      </c>
      <c r="C357" s="53" t="s">
        <v>384</v>
      </c>
      <c r="D357" s="53" t="s">
        <v>385</v>
      </c>
      <c r="E357" s="54">
        <f t="shared" si="5"/>
        <v>1.0099</v>
      </c>
      <c r="F357" s="55">
        <v>1</v>
      </c>
      <c r="G357" s="56">
        <v>1.0099</v>
      </c>
      <c r="H357" s="57">
        <v>1373140</v>
      </c>
      <c r="I357" s="57">
        <v>1377372</v>
      </c>
    </row>
    <row r="358" spans="1:9" s="58" customFormat="1" x14ac:dyDescent="0.2">
      <c r="A358" s="60">
        <v>23</v>
      </c>
      <c r="B358" s="61" t="s">
        <v>731</v>
      </c>
      <c r="C358" s="53" t="s">
        <v>384</v>
      </c>
      <c r="D358" s="53" t="s">
        <v>382</v>
      </c>
      <c r="E358" s="54" t="s">
        <v>382</v>
      </c>
      <c r="F358" s="55" t="s">
        <v>382</v>
      </c>
      <c r="G358" s="56" t="s">
        <v>382</v>
      </c>
      <c r="H358" s="57">
        <v>0</v>
      </c>
      <c r="I358" s="57">
        <v>694990</v>
      </c>
    </row>
    <row r="359" spans="1:9" s="58" customFormat="1" x14ac:dyDescent="0.2">
      <c r="A359" s="60">
        <v>24</v>
      </c>
      <c r="B359" s="61" t="s">
        <v>732</v>
      </c>
      <c r="C359" s="53" t="s">
        <v>384</v>
      </c>
      <c r="D359" s="53" t="s">
        <v>385</v>
      </c>
      <c r="E359" s="54">
        <f t="shared" si="5"/>
        <v>1.0169999999999999</v>
      </c>
      <c r="F359" s="55">
        <v>1</v>
      </c>
      <c r="G359" s="56">
        <v>1.0169999999999999</v>
      </c>
      <c r="H359" s="57">
        <v>1382758</v>
      </c>
      <c r="I359" s="57">
        <v>1388395</v>
      </c>
    </row>
    <row r="360" spans="1:9" s="50" customFormat="1" x14ac:dyDescent="0.2">
      <c r="A360" s="44">
        <v>560072</v>
      </c>
      <c r="B360" s="45" t="s">
        <v>733</v>
      </c>
      <c r="C360" s="64"/>
      <c r="D360" s="64"/>
      <c r="E360" s="54"/>
      <c r="F360" s="64"/>
      <c r="G360" s="48"/>
      <c r="H360" s="49">
        <f>SUM(H361:H385)</f>
        <v>26107736</v>
      </c>
      <c r="I360" s="49">
        <f>SUM(I361:I385)</f>
        <v>24230358</v>
      </c>
    </row>
    <row r="361" spans="1:9" s="58" customFormat="1" x14ac:dyDescent="0.2">
      <c r="A361" s="60">
        <v>1</v>
      </c>
      <c r="B361" s="61" t="s">
        <v>734</v>
      </c>
      <c r="C361" s="53" t="s">
        <v>381</v>
      </c>
      <c r="D361" s="53" t="s">
        <v>382</v>
      </c>
      <c r="E361" s="54">
        <f t="shared" si="5"/>
        <v>1.0047999999999999</v>
      </c>
      <c r="F361" s="55">
        <v>1</v>
      </c>
      <c r="G361" s="56">
        <v>1.0047999999999999</v>
      </c>
      <c r="H361" s="57">
        <v>136629</v>
      </c>
      <c r="I361" s="57">
        <v>136300</v>
      </c>
    </row>
    <row r="362" spans="1:9" s="58" customFormat="1" x14ac:dyDescent="0.2">
      <c r="A362" s="60">
        <v>2</v>
      </c>
      <c r="B362" s="61" t="s">
        <v>735</v>
      </c>
      <c r="C362" s="53" t="s">
        <v>384</v>
      </c>
      <c r="D362" s="53" t="s">
        <v>382</v>
      </c>
      <c r="E362" s="54">
        <f t="shared" si="5"/>
        <v>0.50149999999999995</v>
      </c>
      <c r="F362" s="55">
        <v>0.5</v>
      </c>
      <c r="G362" s="56">
        <v>1.0028999999999999</v>
      </c>
      <c r="H362" s="57">
        <v>681828</v>
      </c>
      <c r="I362" s="57">
        <v>408899</v>
      </c>
    </row>
    <row r="363" spans="1:9" s="58" customFormat="1" x14ac:dyDescent="0.2">
      <c r="A363" s="60">
        <v>3</v>
      </c>
      <c r="B363" s="61" t="s">
        <v>736</v>
      </c>
      <c r="C363" s="53" t="s">
        <v>384</v>
      </c>
      <c r="D363" s="53" t="s">
        <v>382</v>
      </c>
      <c r="E363" s="54">
        <f t="shared" si="5"/>
        <v>0.50219999999999998</v>
      </c>
      <c r="F363" s="55">
        <v>0.5</v>
      </c>
      <c r="G363" s="56">
        <v>1.0043</v>
      </c>
      <c r="H363" s="57">
        <v>682750</v>
      </c>
      <c r="I363" s="57">
        <v>683964</v>
      </c>
    </row>
    <row r="364" spans="1:9" s="58" customFormat="1" x14ac:dyDescent="0.2">
      <c r="A364" s="60">
        <v>4</v>
      </c>
      <c r="B364" s="61" t="s">
        <v>737</v>
      </c>
      <c r="C364" s="53" t="s">
        <v>384</v>
      </c>
      <c r="D364" s="53" t="s">
        <v>382</v>
      </c>
      <c r="E364" s="54">
        <f t="shared" si="5"/>
        <v>0.50170000000000003</v>
      </c>
      <c r="F364" s="55">
        <v>0.5</v>
      </c>
      <c r="G364" s="56">
        <v>1.0033000000000001</v>
      </c>
      <c r="H364" s="57">
        <v>682092</v>
      </c>
      <c r="I364" s="57">
        <v>683075</v>
      </c>
    </row>
    <row r="365" spans="1:9" s="58" customFormat="1" x14ac:dyDescent="0.2">
      <c r="A365" s="60">
        <v>5</v>
      </c>
      <c r="B365" s="61" t="s">
        <v>436</v>
      </c>
      <c r="C365" s="53" t="s">
        <v>384</v>
      </c>
      <c r="D365" s="53" t="s">
        <v>382</v>
      </c>
      <c r="E365" s="54">
        <f t="shared" si="5"/>
        <v>0.50229999999999997</v>
      </c>
      <c r="F365" s="55">
        <v>0.5</v>
      </c>
      <c r="G365" s="56">
        <v>1.0044999999999999</v>
      </c>
      <c r="H365" s="57">
        <v>682882</v>
      </c>
      <c r="I365" s="57">
        <v>683469</v>
      </c>
    </row>
    <row r="366" spans="1:9" s="58" customFormat="1" x14ac:dyDescent="0.2">
      <c r="A366" s="60">
        <v>6</v>
      </c>
      <c r="B366" s="61" t="s">
        <v>738</v>
      </c>
      <c r="C366" s="53" t="s">
        <v>384</v>
      </c>
      <c r="D366" s="53" t="s">
        <v>382</v>
      </c>
      <c r="E366" s="54">
        <f t="shared" si="5"/>
        <v>0.50160000000000005</v>
      </c>
      <c r="F366" s="55">
        <v>0.5</v>
      </c>
      <c r="G366" s="56">
        <v>1.0031000000000001</v>
      </c>
      <c r="H366" s="57">
        <v>681960</v>
      </c>
      <c r="I366" s="57">
        <v>682542</v>
      </c>
    </row>
    <row r="367" spans="1:9" s="58" customFormat="1" x14ac:dyDescent="0.2">
      <c r="A367" s="60">
        <v>7</v>
      </c>
      <c r="B367" s="61" t="s">
        <v>739</v>
      </c>
      <c r="C367" s="53" t="s">
        <v>384</v>
      </c>
      <c r="D367" s="53" t="s">
        <v>385</v>
      </c>
      <c r="E367" s="54">
        <f t="shared" si="5"/>
        <v>1.0016</v>
      </c>
      <c r="F367" s="55">
        <v>1</v>
      </c>
      <c r="G367" s="56">
        <v>1.0016</v>
      </c>
      <c r="H367" s="57">
        <v>1361943</v>
      </c>
      <c r="I367" s="57">
        <v>1362739</v>
      </c>
    </row>
    <row r="368" spans="1:9" s="58" customFormat="1" x14ac:dyDescent="0.2">
      <c r="A368" s="60">
        <v>8</v>
      </c>
      <c r="B368" s="61" t="s">
        <v>740</v>
      </c>
      <c r="C368" s="53" t="s">
        <v>384</v>
      </c>
      <c r="D368" s="53" t="s">
        <v>382</v>
      </c>
      <c r="E368" s="54">
        <f t="shared" si="5"/>
        <v>0.50280000000000002</v>
      </c>
      <c r="F368" s="55">
        <v>0.5</v>
      </c>
      <c r="G368" s="56">
        <v>1.0056</v>
      </c>
      <c r="H368" s="57">
        <v>683672</v>
      </c>
      <c r="I368" s="57">
        <v>684380</v>
      </c>
    </row>
    <row r="369" spans="1:9" s="58" customFormat="1" x14ac:dyDescent="0.2">
      <c r="A369" s="60">
        <v>9</v>
      </c>
      <c r="B369" s="61" t="s">
        <v>741</v>
      </c>
      <c r="C369" s="53" t="s">
        <v>384</v>
      </c>
      <c r="D369" s="53" t="s">
        <v>382</v>
      </c>
      <c r="E369" s="54">
        <f t="shared" si="5"/>
        <v>0.50160000000000005</v>
      </c>
      <c r="F369" s="55">
        <v>0.5</v>
      </c>
      <c r="G369" s="56">
        <v>1.0031000000000001</v>
      </c>
      <c r="H369" s="57">
        <v>681960</v>
      </c>
      <c r="I369" s="57">
        <v>682586</v>
      </c>
    </row>
    <row r="370" spans="1:9" s="58" customFormat="1" x14ac:dyDescent="0.2">
      <c r="A370" s="60">
        <v>10</v>
      </c>
      <c r="B370" s="61" t="s">
        <v>742</v>
      </c>
      <c r="C370" s="53" t="s">
        <v>384</v>
      </c>
      <c r="D370" s="53" t="s">
        <v>382</v>
      </c>
      <c r="E370" s="54">
        <f t="shared" si="5"/>
        <v>0.50249999999999995</v>
      </c>
      <c r="F370" s="55">
        <v>0.5</v>
      </c>
      <c r="G370" s="56">
        <v>1.0049999999999999</v>
      </c>
      <c r="H370" s="57">
        <v>683277</v>
      </c>
      <c r="I370" s="57">
        <v>684139</v>
      </c>
    </row>
    <row r="371" spans="1:9" s="58" customFormat="1" x14ac:dyDescent="0.2">
      <c r="A371" s="60">
        <v>11</v>
      </c>
      <c r="B371" s="61" t="s">
        <v>439</v>
      </c>
      <c r="C371" s="53" t="s">
        <v>384</v>
      </c>
      <c r="D371" s="53" t="s">
        <v>382</v>
      </c>
      <c r="E371" s="54">
        <f t="shared" si="5"/>
        <v>0.50170000000000003</v>
      </c>
      <c r="F371" s="55">
        <v>0.5</v>
      </c>
      <c r="G371" s="56">
        <v>1.0033000000000001</v>
      </c>
      <c r="H371" s="57">
        <v>682092</v>
      </c>
      <c r="I371" s="57">
        <v>682515</v>
      </c>
    </row>
    <row r="372" spans="1:9" s="58" customFormat="1" x14ac:dyDescent="0.2">
      <c r="A372" s="60">
        <v>12</v>
      </c>
      <c r="B372" s="61" t="s">
        <v>743</v>
      </c>
      <c r="C372" s="53" t="s">
        <v>384</v>
      </c>
      <c r="D372" s="53" t="s">
        <v>385</v>
      </c>
      <c r="E372" s="54">
        <f t="shared" si="5"/>
        <v>1.0021</v>
      </c>
      <c r="F372" s="55">
        <v>1</v>
      </c>
      <c r="G372" s="56">
        <v>1.0021</v>
      </c>
      <c r="H372" s="57">
        <v>1362601</v>
      </c>
      <c r="I372" s="57">
        <v>749286</v>
      </c>
    </row>
    <row r="373" spans="1:9" s="58" customFormat="1" x14ac:dyDescent="0.2">
      <c r="A373" s="60">
        <v>13</v>
      </c>
      <c r="B373" s="61" t="s">
        <v>744</v>
      </c>
      <c r="C373" s="53" t="s">
        <v>384</v>
      </c>
      <c r="D373" s="53" t="s">
        <v>385</v>
      </c>
      <c r="E373" s="54">
        <f t="shared" si="5"/>
        <v>1.0024999999999999</v>
      </c>
      <c r="F373" s="55">
        <v>1</v>
      </c>
      <c r="G373" s="56">
        <v>1.0024999999999999</v>
      </c>
      <c r="H373" s="57">
        <v>1363128</v>
      </c>
      <c r="I373" s="57">
        <v>1363984</v>
      </c>
    </row>
    <row r="374" spans="1:9" s="58" customFormat="1" x14ac:dyDescent="0.2">
      <c r="A374" s="60">
        <v>14</v>
      </c>
      <c r="B374" s="61" t="s">
        <v>745</v>
      </c>
      <c r="C374" s="53" t="s">
        <v>384</v>
      </c>
      <c r="D374" s="53" t="s">
        <v>382</v>
      </c>
      <c r="E374" s="54">
        <f t="shared" si="5"/>
        <v>0.50290000000000001</v>
      </c>
      <c r="F374" s="55">
        <v>0.5</v>
      </c>
      <c r="G374" s="56">
        <v>1.0058</v>
      </c>
      <c r="H374" s="57">
        <v>683804</v>
      </c>
      <c r="I374" s="57">
        <v>684726</v>
      </c>
    </row>
    <row r="375" spans="1:9" s="58" customFormat="1" x14ac:dyDescent="0.2">
      <c r="A375" s="60">
        <v>15</v>
      </c>
      <c r="B375" s="61" t="s">
        <v>746</v>
      </c>
      <c r="C375" s="53" t="s">
        <v>384</v>
      </c>
      <c r="D375" s="53" t="s">
        <v>385</v>
      </c>
      <c r="E375" s="54">
        <f t="shared" si="5"/>
        <v>1.0044999999999999</v>
      </c>
      <c r="F375" s="55">
        <v>1</v>
      </c>
      <c r="G375" s="56">
        <v>1.0044999999999999</v>
      </c>
      <c r="H375" s="57">
        <v>1365763</v>
      </c>
      <c r="I375" s="57">
        <v>1367229</v>
      </c>
    </row>
    <row r="376" spans="1:9" s="58" customFormat="1" x14ac:dyDescent="0.2">
      <c r="A376" s="60">
        <v>16</v>
      </c>
      <c r="B376" s="61" t="s">
        <v>747</v>
      </c>
      <c r="C376" s="53" t="s">
        <v>384</v>
      </c>
      <c r="D376" s="53" t="s">
        <v>385</v>
      </c>
      <c r="E376" s="54">
        <f t="shared" si="5"/>
        <v>1.0044</v>
      </c>
      <c r="F376" s="55">
        <v>1</v>
      </c>
      <c r="G376" s="56">
        <v>1.0044</v>
      </c>
      <c r="H376" s="57">
        <v>1365631</v>
      </c>
      <c r="I376" s="57">
        <v>1367355</v>
      </c>
    </row>
    <row r="377" spans="1:9" s="58" customFormat="1" x14ac:dyDescent="0.2">
      <c r="A377" s="60">
        <v>17</v>
      </c>
      <c r="B377" s="61" t="s">
        <v>748</v>
      </c>
      <c r="C377" s="53" t="s">
        <v>384</v>
      </c>
      <c r="D377" s="53" t="s">
        <v>385</v>
      </c>
      <c r="E377" s="54">
        <f t="shared" si="5"/>
        <v>1.0045999999999999</v>
      </c>
      <c r="F377" s="55">
        <v>1</v>
      </c>
      <c r="G377" s="56">
        <v>1.0045999999999999</v>
      </c>
      <c r="H377" s="57">
        <v>1365895</v>
      </c>
      <c r="I377" s="57">
        <v>1027194</v>
      </c>
    </row>
    <row r="378" spans="1:9" s="58" customFormat="1" x14ac:dyDescent="0.2">
      <c r="A378" s="60">
        <v>18</v>
      </c>
      <c r="B378" s="61" t="s">
        <v>749</v>
      </c>
      <c r="C378" s="53" t="s">
        <v>384</v>
      </c>
      <c r="D378" s="53" t="s">
        <v>385</v>
      </c>
      <c r="E378" s="54">
        <f t="shared" si="5"/>
        <v>1.0051000000000001</v>
      </c>
      <c r="F378" s="55">
        <v>1</v>
      </c>
      <c r="G378" s="56">
        <v>1.0051000000000001</v>
      </c>
      <c r="H378" s="57">
        <v>1366685</v>
      </c>
      <c r="I378" s="57">
        <v>683343</v>
      </c>
    </row>
    <row r="379" spans="1:9" s="58" customFormat="1" x14ac:dyDescent="0.2">
      <c r="A379" s="60">
        <v>19</v>
      </c>
      <c r="B379" s="61" t="s">
        <v>750</v>
      </c>
      <c r="C379" s="53" t="s">
        <v>384</v>
      </c>
      <c r="D379" s="53" t="s">
        <v>385</v>
      </c>
      <c r="E379" s="54">
        <f t="shared" si="5"/>
        <v>1.0056</v>
      </c>
      <c r="F379" s="55">
        <v>1</v>
      </c>
      <c r="G379" s="56">
        <v>1.0056</v>
      </c>
      <c r="H379" s="57">
        <v>1367344</v>
      </c>
      <c r="I379" s="57">
        <v>1369139</v>
      </c>
    </row>
    <row r="380" spans="1:9" s="58" customFormat="1" x14ac:dyDescent="0.2">
      <c r="A380" s="60">
        <v>20</v>
      </c>
      <c r="B380" s="61" t="s">
        <v>751</v>
      </c>
      <c r="C380" s="53" t="s">
        <v>384</v>
      </c>
      <c r="D380" s="53" t="s">
        <v>385</v>
      </c>
      <c r="E380" s="54">
        <f t="shared" si="5"/>
        <v>1.0046999999999999</v>
      </c>
      <c r="F380" s="55">
        <v>1</v>
      </c>
      <c r="G380" s="56">
        <v>1.0046999999999999</v>
      </c>
      <c r="H380" s="57">
        <v>1366158</v>
      </c>
      <c r="I380" s="57">
        <v>1369205</v>
      </c>
    </row>
    <row r="381" spans="1:9" s="58" customFormat="1" x14ac:dyDescent="0.2">
      <c r="A381" s="60">
        <v>21</v>
      </c>
      <c r="B381" s="61" t="s">
        <v>752</v>
      </c>
      <c r="C381" s="53" t="s">
        <v>384</v>
      </c>
      <c r="D381" s="53" t="s">
        <v>385</v>
      </c>
      <c r="E381" s="54">
        <f t="shared" si="5"/>
        <v>1.0066999999999999</v>
      </c>
      <c r="F381" s="55">
        <v>1</v>
      </c>
      <c r="G381" s="56">
        <v>1.0066999999999999</v>
      </c>
      <c r="H381" s="57">
        <v>1368793</v>
      </c>
      <c r="I381" s="57">
        <v>1370929</v>
      </c>
    </row>
    <row r="382" spans="1:9" s="58" customFormat="1" x14ac:dyDescent="0.2">
      <c r="A382" s="60">
        <v>22</v>
      </c>
      <c r="B382" s="61" t="s">
        <v>753</v>
      </c>
      <c r="C382" s="53" t="s">
        <v>384</v>
      </c>
      <c r="D382" s="53" t="s">
        <v>385</v>
      </c>
      <c r="E382" s="54">
        <f t="shared" si="5"/>
        <v>1.0096000000000001</v>
      </c>
      <c r="F382" s="55">
        <v>1</v>
      </c>
      <c r="G382" s="56">
        <v>1.0096000000000001</v>
      </c>
      <c r="H382" s="57">
        <v>1372745</v>
      </c>
      <c r="I382" s="57">
        <v>1374096</v>
      </c>
    </row>
    <row r="383" spans="1:9" s="58" customFormat="1" x14ac:dyDescent="0.2">
      <c r="A383" s="60">
        <v>23</v>
      </c>
      <c r="B383" s="61" t="s">
        <v>754</v>
      </c>
      <c r="C383" s="53" t="s">
        <v>384</v>
      </c>
      <c r="D383" s="53" t="s">
        <v>385</v>
      </c>
      <c r="E383" s="54">
        <f t="shared" si="5"/>
        <v>1.01</v>
      </c>
      <c r="F383" s="55">
        <v>1</v>
      </c>
      <c r="G383" s="56">
        <v>1.01</v>
      </c>
      <c r="H383" s="57">
        <v>1373272</v>
      </c>
      <c r="I383" s="57">
        <v>1376379</v>
      </c>
    </row>
    <row r="384" spans="1:9" s="58" customFormat="1" x14ac:dyDescent="0.2">
      <c r="A384" s="60">
        <v>24</v>
      </c>
      <c r="B384" s="61" t="s">
        <v>755</v>
      </c>
      <c r="C384" s="53" t="s">
        <v>384</v>
      </c>
      <c r="D384" s="53" t="s">
        <v>385</v>
      </c>
      <c r="E384" s="54">
        <f t="shared" si="5"/>
        <v>1.0098</v>
      </c>
      <c r="F384" s="55">
        <v>1</v>
      </c>
      <c r="G384" s="56">
        <v>1.0098</v>
      </c>
      <c r="H384" s="57">
        <v>1373009</v>
      </c>
      <c r="I384" s="57">
        <v>1376786</v>
      </c>
    </row>
    <row r="385" spans="1:9" s="65" customFormat="1" x14ac:dyDescent="0.2">
      <c r="A385" s="60">
        <v>25</v>
      </c>
      <c r="B385" s="61" t="s">
        <v>756</v>
      </c>
      <c r="C385" s="53" t="s">
        <v>384</v>
      </c>
      <c r="D385" s="53" t="s">
        <v>385</v>
      </c>
      <c r="E385" s="54">
        <f t="shared" si="5"/>
        <v>1.0088999999999999</v>
      </c>
      <c r="F385" s="55">
        <v>1</v>
      </c>
      <c r="G385" s="56">
        <v>1.0088999999999999</v>
      </c>
      <c r="H385" s="57">
        <v>1371823</v>
      </c>
      <c r="I385" s="57">
        <v>1376099</v>
      </c>
    </row>
    <row r="386" spans="1:9" s="50" customFormat="1" x14ac:dyDescent="0.2">
      <c r="A386" s="44">
        <v>560074</v>
      </c>
      <c r="B386" s="45" t="s">
        <v>757</v>
      </c>
      <c r="C386" s="46"/>
      <c r="D386" s="46"/>
      <c r="E386" s="54"/>
      <c r="F386" s="46"/>
      <c r="G386" s="48"/>
      <c r="H386" s="49">
        <f>SUM(H387:H402)</f>
        <v>18032129</v>
      </c>
      <c r="I386" s="49">
        <f>SUM(I387:I402)</f>
        <v>17365170</v>
      </c>
    </row>
    <row r="387" spans="1:9" s="58" customFormat="1" x14ac:dyDescent="0.2">
      <c r="A387" s="60">
        <v>1</v>
      </c>
      <c r="B387" s="61" t="s">
        <v>758</v>
      </c>
      <c r="C387" s="53" t="s">
        <v>381</v>
      </c>
      <c r="D387" s="53" t="s">
        <v>382</v>
      </c>
      <c r="E387" s="54">
        <f t="shared" si="5"/>
        <v>1.0116000000000001</v>
      </c>
      <c r="F387" s="55">
        <v>1</v>
      </c>
      <c r="G387" s="56">
        <v>1.0116000000000001</v>
      </c>
      <c r="H387" s="57">
        <v>137551</v>
      </c>
      <c r="I387" s="57">
        <v>136761</v>
      </c>
    </row>
    <row r="388" spans="1:9" s="58" customFormat="1" x14ac:dyDescent="0.2">
      <c r="A388" s="60">
        <v>2</v>
      </c>
      <c r="B388" s="61" t="s">
        <v>759</v>
      </c>
      <c r="C388" s="53" t="s">
        <v>381</v>
      </c>
      <c r="D388" s="53" t="s">
        <v>382</v>
      </c>
      <c r="E388" s="54">
        <f t="shared" si="5"/>
        <v>1.0145</v>
      </c>
      <c r="F388" s="55">
        <v>1</v>
      </c>
      <c r="G388" s="56">
        <v>1.0145</v>
      </c>
      <c r="H388" s="57">
        <v>137946</v>
      </c>
      <c r="I388" s="57">
        <v>136958</v>
      </c>
    </row>
    <row r="389" spans="1:9" s="58" customFormat="1" x14ac:dyDescent="0.2">
      <c r="A389" s="60">
        <v>3</v>
      </c>
      <c r="B389" s="61" t="s">
        <v>760</v>
      </c>
      <c r="C389" s="53" t="s">
        <v>384</v>
      </c>
      <c r="D389" s="53" t="s">
        <v>385</v>
      </c>
      <c r="E389" s="54">
        <f t="shared" si="5"/>
        <v>1</v>
      </c>
      <c r="F389" s="55">
        <v>1</v>
      </c>
      <c r="G389" s="56">
        <v>1</v>
      </c>
      <c r="H389" s="57">
        <v>1359703</v>
      </c>
      <c r="I389" s="57">
        <v>1359703</v>
      </c>
    </row>
    <row r="390" spans="1:9" s="58" customFormat="1" x14ac:dyDescent="0.2">
      <c r="A390" s="60">
        <v>4</v>
      </c>
      <c r="B390" s="61" t="s">
        <v>761</v>
      </c>
      <c r="C390" s="53" t="s">
        <v>384</v>
      </c>
      <c r="D390" s="53" t="s">
        <v>382</v>
      </c>
      <c r="E390" s="54">
        <f t="shared" si="5"/>
        <v>0.50149999999999995</v>
      </c>
      <c r="F390" s="55">
        <v>0.5</v>
      </c>
      <c r="G390" s="56">
        <v>1.0028999999999999</v>
      </c>
      <c r="H390" s="57">
        <v>681828</v>
      </c>
      <c r="I390" s="57">
        <v>682526</v>
      </c>
    </row>
    <row r="391" spans="1:9" s="58" customFormat="1" x14ac:dyDescent="0.2">
      <c r="A391" s="60">
        <v>5</v>
      </c>
      <c r="B391" s="61" t="s">
        <v>762</v>
      </c>
      <c r="C391" s="53" t="s">
        <v>384</v>
      </c>
      <c r="D391" s="53" t="s">
        <v>385</v>
      </c>
      <c r="E391" s="54">
        <f t="shared" si="5"/>
        <v>1.0021</v>
      </c>
      <c r="F391" s="55">
        <v>1</v>
      </c>
      <c r="G391" s="56">
        <v>1.0021</v>
      </c>
      <c r="H391" s="57">
        <v>1362601</v>
      </c>
      <c r="I391" s="57">
        <v>1363305</v>
      </c>
    </row>
    <row r="392" spans="1:9" s="58" customFormat="1" x14ac:dyDescent="0.2">
      <c r="A392" s="60">
        <v>6</v>
      </c>
      <c r="B392" s="61" t="s">
        <v>666</v>
      </c>
      <c r="C392" s="53" t="s">
        <v>384</v>
      </c>
      <c r="D392" s="53" t="s">
        <v>385</v>
      </c>
      <c r="E392" s="54">
        <f t="shared" si="5"/>
        <v>1</v>
      </c>
      <c r="F392" s="55">
        <v>1</v>
      </c>
      <c r="G392" s="56">
        <v>1</v>
      </c>
      <c r="H392" s="57">
        <v>1359703</v>
      </c>
      <c r="I392" s="57">
        <v>1362278</v>
      </c>
    </row>
    <row r="393" spans="1:9" s="58" customFormat="1" x14ac:dyDescent="0.2">
      <c r="A393" s="60">
        <v>7</v>
      </c>
      <c r="B393" s="61" t="s">
        <v>438</v>
      </c>
      <c r="C393" s="53" t="s">
        <v>384</v>
      </c>
      <c r="D393" s="53" t="s">
        <v>385</v>
      </c>
      <c r="E393" s="54">
        <f t="shared" ref="E393:E456" si="6">F393*G393</f>
        <v>1.0047999999999999</v>
      </c>
      <c r="F393" s="55">
        <v>1</v>
      </c>
      <c r="G393" s="56">
        <v>1.0047999999999999</v>
      </c>
      <c r="H393" s="57">
        <v>1366290</v>
      </c>
      <c r="I393" s="57">
        <v>1368052</v>
      </c>
    </row>
    <row r="394" spans="1:9" s="58" customFormat="1" x14ac:dyDescent="0.2">
      <c r="A394" s="60">
        <v>8</v>
      </c>
      <c r="B394" s="61" t="s">
        <v>763</v>
      </c>
      <c r="C394" s="53" t="s">
        <v>384</v>
      </c>
      <c r="D394" s="53" t="s">
        <v>382</v>
      </c>
      <c r="E394" s="54">
        <f t="shared" si="6"/>
        <v>0.50519999999999998</v>
      </c>
      <c r="F394" s="55">
        <v>0.5</v>
      </c>
      <c r="G394" s="56">
        <v>1.0103</v>
      </c>
      <c r="H394" s="57">
        <v>686834</v>
      </c>
      <c r="I394" s="57">
        <v>688689</v>
      </c>
    </row>
    <row r="395" spans="1:9" s="58" customFormat="1" x14ac:dyDescent="0.2">
      <c r="A395" s="60">
        <v>9</v>
      </c>
      <c r="B395" s="61" t="s">
        <v>764</v>
      </c>
      <c r="C395" s="53" t="s">
        <v>384</v>
      </c>
      <c r="D395" s="53" t="s">
        <v>385</v>
      </c>
      <c r="E395" s="54">
        <f t="shared" si="6"/>
        <v>1.0035000000000001</v>
      </c>
      <c r="F395" s="55">
        <v>1</v>
      </c>
      <c r="G395" s="56">
        <v>1.0035000000000001</v>
      </c>
      <c r="H395" s="57">
        <v>1364446</v>
      </c>
      <c r="I395" s="57">
        <v>1365818</v>
      </c>
    </row>
    <row r="396" spans="1:9" s="58" customFormat="1" x14ac:dyDescent="0.2">
      <c r="A396" s="60">
        <v>10</v>
      </c>
      <c r="B396" s="61" t="s">
        <v>765</v>
      </c>
      <c r="C396" s="53" t="s">
        <v>384</v>
      </c>
      <c r="D396" s="53" t="s">
        <v>385</v>
      </c>
      <c r="E396" s="54">
        <f t="shared" si="6"/>
        <v>1.0045999999999999</v>
      </c>
      <c r="F396" s="55">
        <v>1</v>
      </c>
      <c r="G396" s="56">
        <v>1.0045999999999999</v>
      </c>
      <c r="H396" s="57">
        <v>1365895</v>
      </c>
      <c r="I396" s="57">
        <v>1367619</v>
      </c>
    </row>
    <row r="397" spans="1:9" s="58" customFormat="1" x14ac:dyDescent="0.2">
      <c r="A397" s="60">
        <v>11</v>
      </c>
      <c r="B397" s="61" t="s">
        <v>766</v>
      </c>
      <c r="C397" s="53" t="s">
        <v>384</v>
      </c>
      <c r="D397" s="53" t="s">
        <v>385</v>
      </c>
      <c r="E397" s="54">
        <f t="shared" si="6"/>
        <v>1.0046999999999999</v>
      </c>
      <c r="F397" s="55">
        <v>1</v>
      </c>
      <c r="G397" s="56">
        <v>1.0046999999999999</v>
      </c>
      <c r="H397" s="57">
        <v>1366158</v>
      </c>
      <c r="I397" s="57">
        <v>1368167</v>
      </c>
    </row>
    <row r="398" spans="1:9" s="58" customFormat="1" x14ac:dyDescent="0.2">
      <c r="A398" s="60">
        <v>12</v>
      </c>
      <c r="B398" s="61" t="s">
        <v>767</v>
      </c>
      <c r="C398" s="53" t="s">
        <v>384</v>
      </c>
      <c r="D398" s="53" t="s">
        <v>385</v>
      </c>
      <c r="E398" s="54">
        <f t="shared" si="6"/>
        <v>1.0054000000000001</v>
      </c>
      <c r="F398" s="55">
        <v>1</v>
      </c>
      <c r="G398" s="56">
        <v>1.0054000000000001</v>
      </c>
      <c r="H398" s="57">
        <v>1367080</v>
      </c>
      <c r="I398" s="57">
        <v>1369523</v>
      </c>
    </row>
    <row r="399" spans="1:9" s="58" customFormat="1" x14ac:dyDescent="0.2">
      <c r="A399" s="60">
        <v>13</v>
      </c>
      <c r="B399" s="61" t="s">
        <v>768</v>
      </c>
      <c r="C399" s="53" t="s">
        <v>384</v>
      </c>
      <c r="D399" s="53" t="s">
        <v>385</v>
      </c>
      <c r="E399" s="54">
        <f t="shared" si="6"/>
        <v>1.0071000000000001</v>
      </c>
      <c r="F399" s="55">
        <v>1</v>
      </c>
      <c r="G399" s="56">
        <v>1.0071000000000001</v>
      </c>
      <c r="H399" s="57">
        <v>1369320</v>
      </c>
      <c r="I399" s="57">
        <v>1372240</v>
      </c>
    </row>
    <row r="400" spans="1:9" s="58" customFormat="1" x14ac:dyDescent="0.2">
      <c r="A400" s="60">
        <v>14</v>
      </c>
      <c r="B400" s="61" t="s">
        <v>769</v>
      </c>
      <c r="C400" s="53" t="s">
        <v>384</v>
      </c>
      <c r="D400" s="53" t="s">
        <v>385</v>
      </c>
      <c r="E400" s="54">
        <f t="shared" si="6"/>
        <v>1.0103</v>
      </c>
      <c r="F400" s="55">
        <v>1</v>
      </c>
      <c r="G400" s="56">
        <v>1.0103</v>
      </c>
      <c r="H400" s="57">
        <v>1373667</v>
      </c>
      <c r="I400" s="57">
        <v>1377126</v>
      </c>
    </row>
    <row r="401" spans="1:9" s="58" customFormat="1" x14ac:dyDescent="0.2">
      <c r="A401" s="60">
        <v>15</v>
      </c>
      <c r="B401" s="61" t="s">
        <v>770</v>
      </c>
      <c r="C401" s="53" t="s">
        <v>384</v>
      </c>
      <c r="D401" s="53" t="s">
        <v>385</v>
      </c>
      <c r="E401" s="54">
        <f t="shared" si="6"/>
        <v>1.0101</v>
      </c>
      <c r="F401" s="55">
        <v>1</v>
      </c>
      <c r="G401" s="56">
        <v>1.0101</v>
      </c>
      <c r="H401" s="57">
        <v>1373404</v>
      </c>
      <c r="I401" s="57">
        <v>686702</v>
      </c>
    </row>
    <row r="402" spans="1:9" s="58" customFormat="1" x14ac:dyDescent="0.2">
      <c r="A402" s="60">
        <v>16</v>
      </c>
      <c r="B402" s="61" t="s">
        <v>771</v>
      </c>
      <c r="C402" s="53" t="s">
        <v>384</v>
      </c>
      <c r="D402" s="53" t="s">
        <v>385</v>
      </c>
      <c r="E402" s="54">
        <f t="shared" si="6"/>
        <v>1</v>
      </c>
      <c r="F402" s="55">
        <v>1</v>
      </c>
      <c r="G402" s="56">
        <v>1</v>
      </c>
      <c r="H402" s="57">
        <v>1359703</v>
      </c>
      <c r="I402" s="57">
        <v>1359703</v>
      </c>
    </row>
    <row r="403" spans="1:9" s="50" customFormat="1" x14ac:dyDescent="0.2">
      <c r="A403" s="44">
        <v>560075</v>
      </c>
      <c r="B403" s="45" t="s">
        <v>772</v>
      </c>
      <c r="C403" s="46"/>
      <c r="D403" s="46"/>
      <c r="E403" s="54"/>
      <c r="F403" s="46"/>
      <c r="G403" s="48"/>
      <c r="H403" s="49">
        <f>SUM(H404:H445)</f>
        <v>47842609</v>
      </c>
      <c r="I403" s="49">
        <f>SUM(I404:I445)</f>
        <v>48439438</v>
      </c>
    </row>
    <row r="404" spans="1:9" s="58" customFormat="1" x14ac:dyDescent="0.2">
      <c r="A404" s="60">
        <v>1</v>
      </c>
      <c r="B404" s="61" t="s">
        <v>773</v>
      </c>
      <c r="C404" s="53" t="s">
        <v>381</v>
      </c>
      <c r="D404" s="53" t="s">
        <v>382</v>
      </c>
      <c r="E404" s="54">
        <f t="shared" si="6"/>
        <v>1.0125999999999999</v>
      </c>
      <c r="F404" s="55">
        <v>1</v>
      </c>
      <c r="G404" s="56">
        <v>1.0125999999999999</v>
      </c>
      <c r="H404" s="57">
        <v>137683</v>
      </c>
      <c r="I404" s="57">
        <v>68842</v>
      </c>
    </row>
    <row r="405" spans="1:9" s="58" customFormat="1" x14ac:dyDescent="0.2">
      <c r="A405" s="60">
        <v>2</v>
      </c>
      <c r="B405" s="61" t="s">
        <v>774</v>
      </c>
      <c r="C405" s="53" t="s">
        <v>381</v>
      </c>
      <c r="D405" s="53" t="s">
        <v>382</v>
      </c>
      <c r="E405" s="54">
        <f t="shared" si="6"/>
        <v>1.0145</v>
      </c>
      <c r="F405" s="55">
        <v>1</v>
      </c>
      <c r="G405" s="56">
        <v>1.0145</v>
      </c>
      <c r="H405" s="57">
        <v>137946</v>
      </c>
      <c r="I405" s="57">
        <v>68973</v>
      </c>
    </row>
    <row r="406" spans="1:9" s="58" customFormat="1" x14ac:dyDescent="0.2">
      <c r="A406" s="60">
        <v>3</v>
      </c>
      <c r="B406" s="61" t="s">
        <v>775</v>
      </c>
      <c r="C406" s="53" t="s">
        <v>384</v>
      </c>
      <c r="D406" s="53" t="s">
        <v>385</v>
      </c>
      <c r="E406" s="54">
        <f t="shared" si="6"/>
        <v>1.0013000000000001</v>
      </c>
      <c r="F406" s="55">
        <v>1</v>
      </c>
      <c r="G406" s="56">
        <v>1.0013000000000001</v>
      </c>
      <c r="H406" s="57">
        <v>1361416</v>
      </c>
      <c r="I406" s="57">
        <v>1361916</v>
      </c>
    </row>
    <row r="407" spans="1:9" s="58" customFormat="1" x14ac:dyDescent="0.2">
      <c r="A407" s="60">
        <v>4</v>
      </c>
      <c r="B407" s="61" t="s">
        <v>776</v>
      </c>
      <c r="C407" s="53" t="s">
        <v>384</v>
      </c>
      <c r="D407" s="53" t="s">
        <v>382</v>
      </c>
      <c r="E407" s="54">
        <f t="shared" si="6"/>
        <v>0.50119999999999998</v>
      </c>
      <c r="F407" s="55">
        <v>0.5</v>
      </c>
      <c r="G407" s="56">
        <v>1.0023</v>
      </c>
      <c r="H407" s="57">
        <v>681433</v>
      </c>
      <c r="I407" s="57">
        <v>681912</v>
      </c>
    </row>
    <row r="408" spans="1:9" s="58" customFormat="1" x14ac:dyDescent="0.2">
      <c r="A408" s="60">
        <v>5</v>
      </c>
      <c r="B408" s="61" t="s">
        <v>467</v>
      </c>
      <c r="C408" s="53" t="s">
        <v>384</v>
      </c>
      <c r="D408" s="53" t="s">
        <v>382</v>
      </c>
      <c r="E408" s="54">
        <f t="shared" si="6"/>
        <v>0.50149999999999995</v>
      </c>
      <c r="F408" s="55">
        <v>0.5</v>
      </c>
      <c r="G408" s="56">
        <v>1.0028999999999999</v>
      </c>
      <c r="H408" s="57">
        <v>681828</v>
      </c>
      <c r="I408" s="57">
        <v>682614</v>
      </c>
    </row>
    <row r="409" spans="1:9" s="58" customFormat="1" x14ac:dyDescent="0.2">
      <c r="A409" s="60">
        <v>6</v>
      </c>
      <c r="B409" s="61" t="s">
        <v>725</v>
      </c>
      <c r="C409" s="53" t="s">
        <v>384</v>
      </c>
      <c r="D409" s="53" t="s">
        <v>382</v>
      </c>
      <c r="E409" s="54">
        <f t="shared" si="6"/>
        <v>0.50109999999999999</v>
      </c>
      <c r="F409" s="55">
        <v>0.5</v>
      </c>
      <c r="G409" s="56">
        <v>1.0021</v>
      </c>
      <c r="H409" s="57">
        <v>681301</v>
      </c>
      <c r="I409" s="57">
        <v>681934</v>
      </c>
    </row>
    <row r="410" spans="1:9" s="58" customFormat="1" x14ac:dyDescent="0.2">
      <c r="A410" s="60">
        <v>7</v>
      </c>
      <c r="B410" s="61" t="s">
        <v>450</v>
      </c>
      <c r="C410" s="53" t="s">
        <v>384</v>
      </c>
      <c r="D410" s="53" t="s">
        <v>382</v>
      </c>
      <c r="E410" s="54" t="s">
        <v>382</v>
      </c>
      <c r="F410" s="55" t="s">
        <v>382</v>
      </c>
      <c r="G410" s="56" t="s">
        <v>382</v>
      </c>
      <c r="H410" s="57">
        <v>0</v>
      </c>
      <c r="I410" s="57">
        <v>681532</v>
      </c>
    </row>
    <row r="411" spans="1:9" s="58" customFormat="1" x14ac:dyDescent="0.2">
      <c r="A411" s="60">
        <v>8</v>
      </c>
      <c r="B411" s="61" t="s">
        <v>777</v>
      </c>
      <c r="C411" s="53" t="s">
        <v>384</v>
      </c>
      <c r="D411" s="53" t="s">
        <v>385</v>
      </c>
      <c r="E411" s="54">
        <f t="shared" si="6"/>
        <v>1.0016</v>
      </c>
      <c r="F411" s="55">
        <v>1</v>
      </c>
      <c r="G411" s="56">
        <v>1.0016</v>
      </c>
      <c r="H411" s="57">
        <v>1361943</v>
      </c>
      <c r="I411" s="57">
        <v>1362833</v>
      </c>
    </row>
    <row r="412" spans="1:9" s="58" customFormat="1" x14ac:dyDescent="0.2">
      <c r="A412" s="60">
        <v>9</v>
      </c>
      <c r="B412" s="61" t="s">
        <v>778</v>
      </c>
      <c r="C412" s="53" t="s">
        <v>384</v>
      </c>
      <c r="D412" s="53" t="s">
        <v>382</v>
      </c>
      <c r="E412" s="54">
        <f t="shared" si="6"/>
        <v>0.50229999999999997</v>
      </c>
      <c r="F412" s="55">
        <v>0.5</v>
      </c>
      <c r="G412" s="56">
        <v>1.0044999999999999</v>
      </c>
      <c r="H412" s="57">
        <v>682882</v>
      </c>
      <c r="I412" s="57">
        <v>1023488</v>
      </c>
    </row>
    <row r="413" spans="1:9" s="58" customFormat="1" x14ac:dyDescent="0.2">
      <c r="A413" s="60">
        <v>10</v>
      </c>
      <c r="B413" s="61" t="s">
        <v>779</v>
      </c>
      <c r="C413" s="53" t="s">
        <v>384</v>
      </c>
      <c r="D413" s="53" t="s">
        <v>382</v>
      </c>
      <c r="E413" s="54">
        <f t="shared" si="6"/>
        <v>0.50219999999999998</v>
      </c>
      <c r="F413" s="55">
        <v>0.5</v>
      </c>
      <c r="G413" s="56">
        <v>1.0043</v>
      </c>
      <c r="H413" s="57">
        <v>682750</v>
      </c>
      <c r="I413" s="57">
        <v>683360</v>
      </c>
    </row>
    <row r="414" spans="1:9" s="58" customFormat="1" x14ac:dyDescent="0.2">
      <c r="A414" s="60">
        <v>11</v>
      </c>
      <c r="B414" s="61" t="s">
        <v>780</v>
      </c>
      <c r="C414" s="53" t="s">
        <v>384</v>
      </c>
      <c r="D414" s="53" t="s">
        <v>382</v>
      </c>
      <c r="E414" s="54">
        <f t="shared" si="6"/>
        <v>0.50139999999999996</v>
      </c>
      <c r="F414" s="55">
        <v>0.5</v>
      </c>
      <c r="G414" s="56">
        <v>1.0026999999999999</v>
      </c>
      <c r="H414" s="57">
        <v>681696</v>
      </c>
      <c r="I414" s="57">
        <v>1022193</v>
      </c>
    </row>
    <row r="415" spans="1:9" s="58" customFormat="1" x14ac:dyDescent="0.2">
      <c r="A415" s="60">
        <v>12</v>
      </c>
      <c r="B415" s="61" t="s">
        <v>402</v>
      </c>
      <c r="C415" s="53" t="s">
        <v>384</v>
      </c>
      <c r="D415" s="53" t="s">
        <v>385</v>
      </c>
      <c r="E415" s="54">
        <f t="shared" si="6"/>
        <v>1</v>
      </c>
      <c r="F415" s="55">
        <v>1</v>
      </c>
      <c r="G415" s="56">
        <v>1</v>
      </c>
      <c r="H415" s="57">
        <v>1359703</v>
      </c>
      <c r="I415" s="57">
        <v>1359703</v>
      </c>
    </row>
    <row r="416" spans="1:9" s="58" customFormat="1" x14ac:dyDescent="0.2">
      <c r="A416" s="60">
        <v>13</v>
      </c>
      <c r="B416" s="61" t="s">
        <v>781</v>
      </c>
      <c r="C416" s="53" t="s">
        <v>384</v>
      </c>
      <c r="D416" s="53" t="s">
        <v>382</v>
      </c>
      <c r="E416" s="54">
        <f t="shared" si="6"/>
        <v>0.50239999999999996</v>
      </c>
      <c r="F416" s="55">
        <v>0.5</v>
      </c>
      <c r="G416" s="56">
        <v>1.0047999999999999</v>
      </c>
      <c r="H416" s="57">
        <v>683146</v>
      </c>
      <c r="I416" s="57">
        <v>684024</v>
      </c>
    </row>
    <row r="417" spans="1:9" s="58" customFormat="1" x14ac:dyDescent="0.2">
      <c r="A417" s="60">
        <v>14</v>
      </c>
      <c r="B417" s="61" t="s">
        <v>782</v>
      </c>
      <c r="C417" s="53" t="s">
        <v>384</v>
      </c>
      <c r="D417" s="53" t="s">
        <v>385</v>
      </c>
      <c r="E417" s="54">
        <f t="shared" si="6"/>
        <v>1.0021</v>
      </c>
      <c r="F417" s="55">
        <v>1</v>
      </c>
      <c r="G417" s="56">
        <v>1.0021</v>
      </c>
      <c r="H417" s="57">
        <v>1362601</v>
      </c>
      <c r="I417" s="57">
        <v>1363304</v>
      </c>
    </row>
    <row r="418" spans="1:9" s="58" customFormat="1" x14ac:dyDescent="0.2">
      <c r="A418" s="60">
        <v>15</v>
      </c>
      <c r="B418" s="61" t="s">
        <v>783</v>
      </c>
      <c r="C418" s="53" t="s">
        <v>384</v>
      </c>
      <c r="D418" s="53" t="s">
        <v>382</v>
      </c>
      <c r="E418" s="54">
        <f t="shared" si="6"/>
        <v>0.50339999999999996</v>
      </c>
      <c r="F418" s="55">
        <v>0.5</v>
      </c>
      <c r="G418" s="56">
        <v>1.0067999999999999</v>
      </c>
      <c r="H418" s="57">
        <v>684463</v>
      </c>
      <c r="I418" s="57">
        <v>685336</v>
      </c>
    </row>
    <row r="419" spans="1:9" s="58" customFormat="1" x14ac:dyDescent="0.2">
      <c r="A419" s="60">
        <v>16</v>
      </c>
      <c r="B419" s="61" t="s">
        <v>784</v>
      </c>
      <c r="C419" s="53" t="s">
        <v>384</v>
      </c>
      <c r="D419" s="53" t="s">
        <v>385</v>
      </c>
      <c r="E419" s="54">
        <f t="shared" si="6"/>
        <v>1.0019</v>
      </c>
      <c r="F419" s="55">
        <v>1</v>
      </c>
      <c r="G419" s="56">
        <v>1.0019</v>
      </c>
      <c r="H419" s="57">
        <v>1362338</v>
      </c>
      <c r="I419" s="57">
        <v>1363458</v>
      </c>
    </row>
    <row r="420" spans="1:9" s="58" customFormat="1" x14ac:dyDescent="0.2">
      <c r="A420" s="60">
        <v>17</v>
      </c>
      <c r="B420" s="61" t="s">
        <v>785</v>
      </c>
      <c r="C420" s="53" t="s">
        <v>384</v>
      </c>
      <c r="D420" s="53" t="s">
        <v>385</v>
      </c>
      <c r="E420" s="54">
        <f t="shared" si="6"/>
        <v>1.0022</v>
      </c>
      <c r="F420" s="55">
        <v>1</v>
      </c>
      <c r="G420" s="56">
        <v>1.0022</v>
      </c>
      <c r="H420" s="57">
        <v>1362733</v>
      </c>
      <c r="I420" s="57">
        <v>1023631</v>
      </c>
    </row>
    <row r="421" spans="1:9" s="58" customFormat="1" x14ac:dyDescent="0.2">
      <c r="A421" s="60">
        <v>18</v>
      </c>
      <c r="B421" s="61" t="s">
        <v>786</v>
      </c>
      <c r="C421" s="53" t="s">
        <v>384</v>
      </c>
      <c r="D421" s="53" t="s">
        <v>385</v>
      </c>
      <c r="E421" s="54">
        <f t="shared" si="6"/>
        <v>1.0018</v>
      </c>
      <c r="F421" s="55">
        <v>1</v>
      </c>
      <c r="G421" s="56">
        <v>1.0018</v>
      </c>
      <c r="H421" s="57">
        <v>1362206</v>
      </c>
      <c r="I421" s="57">
        <v>1363057</v>
      </c>
    </row>
    <row r="422" spans="1:9" s="58" customFormat="1" x14ac:dyDescent="0.2">
      <c r="A422" s="60">
        <v>19</v>
      </c>
      <c r="B422" s="61" t="s">
        <v>787</v>
      </c>
      <c r="C422" s="53" t="s">
        <v>384</v>
      </c>
      <c r="D422" s="53" t="s">
        <v>382</v>
      </c>
      <c r="E422" s="54">
        <f t="shared" si="6"/>
        <v>0.50390000000000001</v>
      </c>
      <c r="F422" s="55">
        <v>0.5</v>
      </c>
      <c r="G422" s="56">
        <v>1.0078</v>
      </c>
      <c r="H422" s="57">
        <v>685122</v>
      </c>
      <c r="I422" s="57">
        <v>1026485</v>
      </c>
    </row>
    <row r="423" spans="1:9" s="58" customFormat="1" x14ac:dyDescent="0.2">
      <c r="A423" s="60">
        <v>20</v>
      </c>
      <c r="B423" s="61" t="s">
        <v>788</v>
      </c>
      <c r="C423" s="53" t="s">
        <v>384</v>
      </c>
      <c r="D423" s="53" t="s">
        <v>382</v>
      </c>
      <c r="E423" s="54">
        <f t="shared" si="6"/>
        <v>0.504</v>
      </c>
      <c r="F423" s="55">
        <v>0.5</v>
      </c>
      <c r="G423" s="56">
        <v>1.0079</v>
      </c>
      <c r="H423" s="57">
        <v>685253</v>
      </c>
      <c r="I423" s="57">
        <v>1026700</v>
      </c>
    </row>
    <row r="424" spans="1:9" s="58" customFormat="1" x14ac:dyDescent="0.2">
      <c r="A424" s="60">
        <v>21</v>
      </c>
      <c r="B424" s="61" t="s">
        <v>789</v>
      </c>
      <c r="C424" s="53" t="s">
        <v>384</v>
      </c>
      <c r="D424" s="53" t="s">
        <v>385</v>
      </c>
      <c r="E424" s="54">
        <f t="shared" si="6"/>
        <v>1</v>
      </c>
      <c r="F424" s="55">
        <v>1</v>
      </c>
      <c r="G424" s="56">
        <v>1</v>
      </c>
      <c r="H424" s="57">
        <v>1359703</v>
      </c>
      <c r="I424" s="57">
        <v>1359703</v>
      </c>
    </row>
    <row r="425" spans="1:9" s="58" customFormat="1" x14ac:dyDescent="0.2">
      <c r="A425" s="60">
        <v>22</v>
      </c>
      <c r="B425" s="61" t="s">
        <v>790</v>
      </c>
      <c r="C425" s="53" t="s">
        <v>384</v>
      </c>
      <c r="D425" s="53" t="s">
        <v>385</v>
      </c>
      <c r="E425" s="54">
        <f t="shared" si="6"/>
        <v>1.0038</v>
      </c>
      <c r="F425" s="55">
        <v>1</v>
      </c>
      <c r="G425" s="56">
        <v>1.0038</v>
      </c>
      <c r="H425" s="57">
        <v>1364841</v>
      </c>
      <c r="I425" s="57">
        <v>1366592</v>
      </c>
    </row>
    <row r="426" spans="1:9" s="58" customFormat="1" x14ac:dyDescent="0.2">
      <c r="A426" s="60">
        <v>23</v>
      </c>
      <c r="B426" s="61" t="s">
        <v>791</v>
      </c>
      <c r="C426" s="53" t="s">
        <v>384</v>
      </c>
      <c r="D426" s="53" t="s">
        <v>385</v>
      </c>
      <c r="E426" s="54">
        <f t="shared" si="6"/>
        <v>1.0035000000000001</v>
      </c>
      <c r="F426" s="55">
        <v>1</v>
      </c>
      <c r="G426" s="56">
        <v>1.0035000000000001</v>
      </c>
      <c r="H426" s="57">
        <v>1364446</v>
      </c>
      <c r="I426" s="57">
        <v>1365297</v>
      </c>
    </row>
    <row r="427" spans="1:9" s="58" customFormat="1" x14ac:dyDescent="0.2">
      <c r="A427" s="60">
        <v>24</v>
      </c>
      <c r="B427" s="61" t="s">
        <v>792</v>
      </c>
      <c r="C427" s="53" t="s">
        <v>384</v>
      </c>
      <c r="D427" s="53" t="s">
        <v>385</v>
      </c>
      <c r="E427" s="54">
        <f t="shared" si="6"/>
        <v>1.0036</v>
      </c>
      <c r="F427" s="55">
        <v>1</v>
      </c>
      <c r="G427" s="56">
        <v>1.0036</v>
      </c>
      <c r="H427" s="57">
        <v>1364577</v>
      </c>
      <c r="I427" s="57">
        <v>1026238</v>
      </c>
    </row>
    <row r="428" spans="1:9" s="58" customFormat="1" x14ac:dyDescent="0.2">
      <c r="A428" s="60">
        <v>25</v>
      </c>
      <c r="B428" s="61" t="s">
        <v>793</v>
      </c>
      <c r="C428" s="53" t="s">
        <v>384</v>
      </c>
      <c r="D428" s="53" t="s">
        <v>385</v>
      </c>
      <c r="E428" s="54">
        <f t="shared" si="6"/>
        <v>1.0042</v>
      </c>
      <c r="F428" s="55">
        <v>1</v>
      </c>
      <c r="G428" s="56">
        <v>1.0042</v>
      </c>
      <c r="H428" s="57">
        <v>1365368</v>
      </c>
      <c r="I428" s="57">
        <v>1027149</v>
      </c>
    </row>
    <row r="429" spans="1:9" s="58" customFormat="1" x14ac:dyDescent="0.2">
      <c r="A429" s="60">
        <v>26</v>
      </c>
      <c r="B429" s="61" t="s">
        <v>794</v>
      </c>
      <c r="C429" s="53" t="s">
        <v>384</v>
      </c>
      <c r="D429" s="53" t="s">
        <v>385</v>
      </c>
      <c r="E429" s="54">
        <f t="shared" si="6"/>
        <v>1.0046999999999999</v>
      </c>
      <c r="F429" s="55">
        <v>1</v>
      </c>
      <c r="G429" s="56">
        <v>1.0046999999999999</v>
      </c>
      <c r="H429" s="57">
        <v>1366027</v>
      </c>
      <c r="I429" s="57">
        <v>1368102</v>
      </c>
    </row>
    <row r="430" spans="1:9" s="58" customFormat="1" x14ac:dyDescent="0.2">
      <c r="A430" s="60">
        <v>27</v>
      </c>
      <c r="B430" s="61" t="s">
        <v>795</v>
      </c>
      <c r="C430" s="53" t="s">
        <v>384</v>
      </c>
      <c r="D430" s="53" t="s">
        <v>385</v>
      </c>
      <c r="E430" s="54">
        <f t="shared" si="6"/>
        <v>1.0045999999999999</v>
      </c>
      <c r="F430" s="55">
        <v>1</v>
      </c>
      <c r="G430" s="56">
        <v>1.0045999999999999</v>
      </c>
      <c r="H430" s="57">
        <v>1365895</v>
      </c>
      <c r="I430" s="57">
        <v>1367657</v>
      </c>
    </row>
    <row r="431" spans="1:9" s="58" customFormat="1" x14ac:dyDescent="0.2">
      <c r="A431" s="60">
        <v>28</v>
      </c>
      <c r="B431" s="61" t="s">
        <v>796</v>
      </c>
      <c r="C431" s="53" t="s">
        <v>384</v>
      </c>
      <c r="D431" s="53" t="s">
        <v>382</v>
      </c>
      <c r="E431" s="54">
        <f t="shared" si="6"/>
        <v>0.50449999999999995</v>
      </c>
      <c r="F431" s="55">
        <v>0.5</v>
      </c>
      <c r="G431" s="56">
        <v>1.0088999999999999</v>
      </c>
      <c r="H431" s="57">
        <v>685912</v>
      </c>
      <c r="I431" s="57">
        <v>687520</v>
      </c>
    </row>
    <row r="432" spans="1:9" s="58" customFormat="1" x14ac:dyDescent="0.2">
      <c r="A432" s="60">
        <v>29</v>
      </c>
      <c r="B432" s="61" t="s">
        <v>797</v>
      </c>
      <c r="C432" s="53" t="s">
        <v>384</v>
      </c>
      <c r="D432" s="53" t="s">
        <v>385</v>
      </c>
      <c r="E432" s="54">
        <f t="shared" si="6"/>
        <v>1</v>
      </c>
      <c r="F432" s="55">
        <v>1</v>
      </c>
      <c r="G432" s="56">
        <v>1</v>
      </c>
      <c r="H432" s="57">
        <v>1359703</v>
      </c>
      <c r="I432" s="57">
        <v>1359703</v>
      </c>
    </row>
    <row r="433" spans="1:9" s="58" customFormat="1" x14ac:dyDescent="0.2">
      <c r="A433" s="60">
        <v>30</v>
      </c>
      <c r="B433" s="61" t="s">
        <v>798</v>
      </c>
      <c r="C433" s="53" t="s">
        <v>384</v>
      </c>
      <c r="D433" s="53" t="s">
        <v>385</v>
      </c>
      <c r="E433" s="54">
        <f t="shared" si="6"/>
        <v>1.0047999999999999</v>
      </c>
      <c r="F433" s="55">
        <v>1</v>
      </c>
      <c r="G433" s="56">
        <v>1.0047999999999999</v>
      </c>
      <c r="H433" s="57">
        <v>1366290</v>
      </c>
      <c r="I433" s="57">
        <v>1367860</v>
      </c>
    </row>
    <row r="434" spans="1:9" s="58" customFormat="1" x14ac:dyDescent="0.2">
      <c r="A434" s="60">
        <v>31</v>
      </c>
      <c r="B434" s="61" t="s">
        <v>799</v>
      </c>
      <c r="C434" s="53" t="s">
        <v>384</v>
      </c>
      <c r="D434" s="53" t="s">
        <v>385</v>
      </c>
      <c r="E434" s="54">
        <f t="shared" si="6"/>
        <v>1.0067999999999999</v>
      </c>
      <c r="F434" s="55">
        <v>1</v>
      </c>
      <c r="G434" s="56">
        <v>1.0067999999999999</v>
      </c>
      <c r="H434" s="57">
        <v>1368925</v>
      </c>
      <c r="I434" s="57">
        <v>1371950</v>
      </c>
    </row>
    <row r="435" spans="1:9" s="58" customFormat="1" x14ac:dyDescent="0.2">
      <c r="A435" s="60">
        <v>32</v>
      </c>
      <c r="B435" s="61" t="s">
        <v>800</v>
      </c>
      <c r="C435" s="53" t="s">
        <v>384</v>
      </c>
      <c r="D435" s="53" t="s">
        <v>385</v>
      </c>
      <c r="E435" s="54">
        <f t="shared" si="6"/>
        <v>1.0052000000000001</v>
      </c>
      <c r="F435" s="55">
        <v>1</v>
      </c>
      <c r="G435" s="56">
        <v>1.0052000000000001</v>
      </c>
      <c r="H435" s="57">
        <v>1366817</v>
      </c>
      <c r="I435" s="57">
        <v>1023335</v>
      </c>
    </row>
    <row r="436" spans="1:9" s="58" customFormat="1" x14ac:dyDescent="0.2">
      <c r="A436" s="60">
        <v>33</v>
      </c>
      <c r="B436" s="61" t="s">
        <v>801</v>
      </c>
      <c r="C436" s="53" t="s">
        <v>384</v>
      </c>
      <c r="D436" s="53" t="s">
        <v>385</v>
      </c>
      <c r="E436" s="54">
        <f t="shared" si="6"/>
        <v>1</v>
      </c>
      <c r="F436" s="55">
        <v>1</v>
      </c>
      <c r="G436" s="56">
        <v>1</v>
      </c>
      <c r="H436" s="57">
        <v>1359703</v>
      </c>
      <c r="I436" s="57">
        <v>1359703</v>
      </c>
    </row>
    <row r="437" spans="1:9" s="58" customFormat="1" x14ac:dyDescent="0.2">
      <c r="A437" s="60">
        <v>34</v>
      </c>
      <c r="B437" s="61" t="s">
        <v>802</v>
      </c>
      <c r="C437" s="53" t="s">
        <v>384</v>
      </c>
      <c r="D437" s="53" t="s">
        <v>385</v>
      </c>
      <c r="E437" s="54">
        <f t="shared" si="6"/>
        <v>1</v>
      </c>
      <c r="F437" s="55">
        <v>1</v>
      </c>
      <c r="G437" s="56">
        <v>1</v>
      </c>
      <c r="H437" s="57">
        <v>1359703</v>
      </c>
      <c r="I437" s="57">
        <v>1359703</v>
      </c>
    </row>
    <row r="438" spans="1:9" s="58" customFormat="1" x14ac:dyDescent="0.2">
      <c r="A438" s="60">
        <v>35</v>
      </c>
      <c r="B438" s="61" t="s">
        <v>461</v>
      </c>
      <c r="C438" s="53" t="s">
        <v>384</v>
      </c>
      <c r="D438" s="53" t="s">
        <v>385</v>
      </c>
      <c r="E438" s="54">
        <f t="shared" si="6"/>
        <v>1.0078</v>
      </c>
      <c r="F438" s="55">
        <v>1</v>
      </c>
      <c r="G438" s="56">
        <v>1.0078</v>
      </c>
      <c r="H438" s="57">
        <v>1370242</v>
      </c>
      <c r="I438" s="57">
        <v>1373058</v>
      </c>
    </row>
    <row r="439" spans="1:9" s="58" customFormat="1" x14ac:dyDescent="0.2">
      <c r="A439" s="60">
        <v>36</v>
      </c>
      <c r="B439" s="61" t="s">
        <v>803</v>
      </c>
      <c r="C439" s="53" t="s">
        <v>384</v>
      </c>
      <c r="D439" s="53" t="s">
        <v>385</v>
      </c>
      <c r="E439" s="54">
        <f t="shared" si="6"/>
        <v>1</v>
      </c>
      <c r="F439" s="55">
        <v>1</v>
      </c>
      <c r="G439" s="56">
        <v>1</v>
      </c>
      <c r="H439" s="57">
        <v>1359703</v>
      </c>
      <c r="I439" s="57">
        <v>1359703</v>
      </c>
    </row>
    <row r="440" spans="1:9" s="58" customFormat="1" x14ac:dyDescent="0.2">
      <c r="A440" s="60">
        <v>37</v>
      </c>
      <c r="B440" s="61" t="s">
        <v>804</v>
      </c>
      <c r="C440" s="53" t="s">
        <v>384</v>
      </c>
      <c r="D440" s="53" t="s">
        <v>385</v>
      </c>
      <c r="E440" s="54">
        <f t="shared" si="6"/>
        <v>1.0073000000000001</v>
      </c>
      <c r="F440" s="55">
        <v>1</v>
      </c>
      <c r="G440" s="56">
        <v>1.0073000000000001</v>
      </c>
      <c r="H440" s="57">
        <v>1369584</v>
      </c>
      <c r="I440" s="57">
        <v>1372740</v>
      </c>
    </row>
    <row r="441" spans="1:9" s="58" customFormat="1" x14ac:dyDescent="0.2">
      <c r="A441" s="60">
        <v>38</v>
      </c>
      <c r="B441" s="61" t="s">
        <v>805</v>
      </c>
      <c r="C441" s="53" t="s">
        <v>384</v>
      </c>
      <c r="D441" s="53" t="s">
        <v>385</v>
      </c>
      <c r="E441" s="54">
        <f t="shared" si="6"/>
        <v>1.0074000000000001</v>
      </c>
      <c r="F441" s="55">
        <v>1</v>
      </c>
      <c r="G441" s="56">
        <v>1.0074000000000001</v>
      </c>
      <c r="H441" s="57">
        <v>1369715</v>
      </c>
      <c r="I441" s="57">
        <v>1372910</v>
      </c>
    </row>
    <row r="442" spans="1:9" s="58" customFormat="1" x14ac:dyDescent="0.2">
      <c r="A442" s="60">
        <v>39</v>
      </c>
      <c r="B442" s="61" t="s">
        <v>806</v>
      </c>
      <c r="C442" s="53" t="s">
        <v>384</v>
      </c>
      <c r="D442" s="53" t="s">
        <v>385</v>
      </c>
      <c r="E442" s="54">
        <f t="shared" si="6"/>
        <v>1.0074000000000001</v>
      </c>
      <c r="F442" s="55">
        <v>1</v>
      </c>
      <c r="G442" s="56">
        <v>1.0074000000000001</v>
      </c>
      <c r="H442" s="57">
        <v>1369715</v>
      </c>
      <c r="I442" s="57">
        <v>1372526</v>
      </c>
    </row>
    <row r="443" spans="1:9" s="58" customFormat="1" x14ac:dyDescent="0.2">
      <c r="A443" s="60">
        <v>40</v>
      </c>
      <c r="B443" s="61" t="s">
        <v>444</v>
      </c>
      <c r="C443" s="53" t="s">
        <v>384</v>
      </c>
      <c r="D443" s="53" t="s">
        <v>385</v>
      </c>
      <c r="E443" s="54">
        <f t="shared" si="6"/>
        <v>1.0114000000000001</v>
      </c>
      <c r="F443" s="55">
        <v>1</v>
      </c>
      <c r="G443" s="56">
        <v>1.0114000000000001</v>
      </c>
      <c r="H443" s="57">
        <v>1375248</v>
      </c>
      <c r="I443" s="57">
        <v>1379359</v>
      </c>
    </row>
    <row r="444" spans="1:9" s="58" customFormat="1" x14ac:dyDescent="0.2">
      <c r="A444" s="60">
        <v>41</v>
      </c>
      <c r="B444" s="61" t="s">
        <v>437</v>
      </c>
      <c r="C444" s="53" t="s">
        <v>384</v>
      </c>
      <c r="D444" s="53" t="s">
        <v>385</v>
      </c>
      <c r="E444" s="54">
        <f t="shared" si="6"/>
        <v>1</v>
      </c>
      <c r="F444" s="55">
        <v>1</v>
      </c>
      <c r="G444" s="56">
        <v>1</v>
      </c>
      <c r="H444" s="57">
        <v>1359703</v>
      </c>
      <c r="I444" s="57">
        <v>1370989</v>
      </c>
    </row>
    <row r="445" spans="1:9" s="58" customFormat="1" x14ac:dyDescent="0.2">
      <c r="A445" s="60">
        <v>42</v>
      </c>
      <c r="B445" s="61" t="s">
        <v>807</v>
      </c>
      <c r="C445" s="53" t="s">
        <v>702</v>
      </c>
      <c r="D445" s="53" t="s">
        <v>385</v>
      </c>
      <c r="E445" s="54">
        <f t="shared" si="6"/>
        <v>1</v>
      </c>
      <c r="F445" s="55">
        <v>1</v>
      </c>
      <c r="G445" s="56">
        <v>1</v>
      </c>
      <c r="H445" s="57">
        <v>3212346</v>
      </c>
      <c r="I445" s="57">
        <v>3212346</v>
      </c>
    </row>
    <row r="446" spans="1:9" s="50" customFormat="1" x14ac:dyDescent="0.2">
      <c r="A446" s="44">
        <v>560077</v>
      </c>
      <c r="B446" s="45" t="s">
        <v>808</v>
      </c>
      <c r="C446" s="46"/>
      <c r="D446" s="46"/>
      <c r="E446" s="54"/>
      <c r="F446" s="46"/>
      <c r="G446" s="48"/>
      <c r="H446" s="49">
        <f>SUM(H447:H469)</f>
        <v>25370971</v>
      </c>
      <c r="I446" s="49">
        <f>SUM(I447:I469)</f>
        <v>25325674</v>
      </c>
    </row>
    <row r="447" spans="1:9" s="58" customFormat="1" x14ac:dyDescent="0.2">
      <c r="A447" s="60">
        <v>1</v>
      </c>
      <c r="B447" s="61" t="s">
        <v>809</v>
      </c>
      <c r="C447" s="53" t="s">
        <v>381</v>
      </c>
      <c r="D447" s="53" t="s">
        <v>382</v>
      </c>
      <c r="E447" s="54">
        <f t="shared" si="6"/>
        <v>1.0078</v>
      </c>
      <c r="F447" s="55">
        <v>1</v>
      </c>
      <c r="G447" s="56">
        <v>1.0078</v>
      </c>
      <c r="H447" s="57">
        <v>137024</v>
      </c>
      <c r="I447" s="57">
        <v>68512</v>
      </c>
    </row>
    <row r="448" spans="1:9" s="58" customFormat="1" x14ac:dyDescent="0.2">
      <c r="A448" s="60">
        <v>2</v>
      </c>
      <c r="B448" s="61" t="s">
        <v>810</v>
      </c>
      <c r="C448" s="53" t="s">
        <v>384</v>
      </c>
      <c r="D448" s="53" t="s">
        <v>382</v>
      </c>
      <c r="E448" s="54">
        <f t="shared" si="6"/>
        <v>0.501</v>
      </c>
      <c r="F448" s="55">
        <v>0.5</v>
      </c>
      <c r="G448" s="56">
        <v>1.0019</v>
      </c>
      <c r="H448" s="57">
        <v>681169</v>
      </c>
      <c r="I448" s="57">
        <v>681725</v>
      </c>
    </row>
    <row r="449" spans="1:9" s="58" customFormat="1" x14ac:dyDescent="0.2">
      <c r="A449" s="60">
        <v>3</v>
      </c>
      <c r="B449" s="61" t="s">
        <v>811</v>
      </c>
      <c r="C449" s="53" t="s">
        <v>384</v>
      </c>
      <c r="D449" s="53" t="s">
        <v>382</v>
      </c>
      <c r="E449" s="54">
        <f t="shared" si="6"/>
        <v>0.50160000000000005</v>
      </c>
      <c r="F449" s="55">
        <v>0.5</v>
      </c>
      <c r="G449" s="56">
        <v>1.0031000000000001</v>
      </c>
      <c r="H449" s="57">
        <v>681960</v>
      </c>
      <c r="I449" s="57">
        <v>682542</v>
      </c>
    </row>
    <row r="450" spans="1:9" s="58" customFormat="1" x14ac:dyDescent="0.2">
      <c r="A450" s="60">
        <v>4</v>
      </c>
      <c r="B450" s="61" t="s">
        <v>812</v>
      </c>
      <c r="C450" s="53" t="s">
        <v>384</v>
      </c>
      <c r="D450" s="53" t="s">
        <v>382</v>
      </c>
      <c r="E450" s="54">
        <f t="shared" si="6"/>
        <v>0.50060000000000004</v>
      </c>
      <c r="F450" s="55">
        <v>0.5</v>
      </c>
      <c r="G450" s="56">
        <v>1.0012000000000001</v>
      </c>
      <c r="H450" s="57">
        <v>680642</v>
      </c>
      <c r="I450" s="57">
        <v>680994</v>
      </c>
    </row>
    <row r="451" spans="1:9" s="58" customFormat="1" x14ac:dyDescent="0.2">
      <c r="A451" s="60">
        <v>5</v>
      </c>
      <c r="B451" s="61" t="s">
        <v>813</v>
      </c>
      <c r="C451" s="53" t="s">
        <v>384</v>
      </c>
      <c r="D451" s="53" t="s">
        <v>382</v>
      </c>
      <c r="E451" s="54">
        <f t="shared" si="6"/>
        <v>0.50060000000000004</v>
      </c>
      <c r="F451" s="55">
        <v>0.5</v>
      </c>
      <c r="G451" s="56">
        <v>1.0012000000000001</v>
      </c>
      <c r="H451" s="57">
        <v>680642</v>
      </c>
      <c r="I451" s="57">
        <v>681098</v>
      </c>
    </row>
    <row r="452" spans="1:9" s="58" customFormat="1" x14ac:dyDescent="0.2">
      <c r="A452" s="60">
        <v>6</v>
      </c>
      <c r="B452" s="61" t="s">
        <v>814</v>
      </c>
      <c r="C452" s="53" t="s">
        <v>384</v>
      </c>
      <c r="D452" s="53" t="s">
        <v>382</v>
      </c>
      <c r="E452" s="54">
        <f t="shared" si="6"/>
        <v>0.50119999999999998</v>
      </c>
      <c r="F452" s="55">
        <v>0.5</v>
      </c>
      <c r="G452" s="56">
        <v>1.0023</v>
      </c>
      <c r="H452" s="57">
        <v>681433</v>
      </c>
      <c r="I452" s="57">
        <v>681906</v>
      </c>
    </row>
    <row r="453" spans="1:9" s="58" customFormat="1" x14ac:dyDescent="0.2">
      <c r="A453" s="60">
        <v>7</v>
      </c>
      <c r="B453" s="61" t="s">
        <v>815</v>
      </c>
      <c r="C453" s="53" t="s">
        <v>384</v>
      </c>
      <c r="D453" s="53" t="s">
        <v>382</v>
      </c>
      <c r="E453" s="54">
        <f t="shared" si="6"/>
        <v>0.50129999999999997</v>
      </c>
      <c r="F453" s="55">
        <v>0.5</v>
      </c>
      <c r="G453" s="56">
        <v>1.0024999999999999</v>
      </c>
      <c r="H453" s="57">
        <v>681565</v>
      </c>
      <c r="I453" s="57">
        <v>682015</v>
      </c>
    </row>
    <row r="454" spans="1:9" s="58" customFormat="1" x14ac:dyDescent="0.2">
      <c r="A454" s="60">
        <v>8</v>
      </c>
      <c r="B454" s="61" t="s">
        <v>816</v>
      </c>
      <c r="C454" s="53" t="s">
        <v>384</v>
      </c>
      <c r="D454" s="53" t="s">
        <v>382</v>
      </c>
      <c r="E454" s="54">
        <f t="shared" si="6"/>
        <v>0.50160000000000005</v>
      </c>
      <c r="F454" s="55">
        <v>0.5</v>
      </c>
      <c r="G454" s="56">
        <v>1.0031000000000001</v>
      </c>
      <c r="H454" s="57">
        <v>681960</v>
      </c>
      <c r="I454" s="57">
        <v>682493</v>
      </c>
    </row>
    <row r="455" spans="1:9" s="58" customFormat="1" x14ac:dyDescent="0.2">
      <c r="A455" s="60">
        <v>9</v>
      </c>
      <c r="B455" s="61" t="s">
        <v>817</v>
      </c>
      <c r="C455" s="53" t="s">
        <v>384</v>
      </c>
      <c r="D455" s="53" t="s">
        <v>385</v>
      </c>
      <c r="E455" s="54">
        <f t="shared" si="6"/>
        <v>1.0027999999999999</v>
      </c>
      <c r="F455" s="55">
        <v>1</v>
      </c>
      <c r="G455" s="56">
        <v>1.0027999999999999</v>
      </c>
      <c r="H455" s="57">
        <v>1363523</v>
      </c>
      <c r="I455" s="57">
        <v>1364413</v>
      </c>
    </row>
    <row r="456" spans="1:9" s="58" customFormat="1" x14ac:dyDescent="0.2">
      <c r="A456" s="60">
        <v>10</v>
      </c>
      <c r="B456" s="61" t="s">
        <v>818</v>
      </c>
      <c r="C456" s="53" t="s">
        <v>384</v>
      </c>
      <c r="D456" s="53" t="s">
        <v>385</v>
      </c>
      <c r="E456" s="54">
        <f t="shared" si="6"/>
        <v>1.0018</v>
      </c>
      <c r="F456" s="55">
        <v>1</v>
      </c>
      <c r="G456" s="56">
        <v>1.0018</v>
      </c>
      <c r="H456" s="57">
        <v>1362206</v>
      </c>
      <c r="I456" s="57">
        <v>1363013</v>
      </c>
    </row>
    <row r="457" spans="1:9" s="58" customFormat="1" x14ac:dyDescent="0.2">
      <c r="A457" s="60">
        <v>11</v>
      </c>
      <c r="B457" s="61" t="s">
        <v>819</v>
      </c>
      <c r="C457" s="53" t="s">
        <v>384</v>
      </c>
      <c r="D457" s="53" t="s">
        <v>385</v>
      </c>
      <c r="E457" s="54">
        <f t="shared" ref="E457:E520" si="7">F457*G457</f>
        <v>1.0006999999999999</v>
      </c>
      <c r="F457" s="55">
        <v>1</v>
      </c>
      <c r="G457" s="56">
        <v>1.0006999999999999</v>
      </c>
      <c r="H457" s="57">
        <v>1360625</v>
      </c>
      <c r="I457" s="57">
        <v>1360867</v>
      </c>
    </row>
    <row r="458" spans="1:9" s="58" customFormat="1" x14ac:dyDescent="0.2">
      <c r="A458" s="60">
        <v>12</v>
      </c>
      <c r="B458" s="61" t="s">
        <v>820</v>
      </c>
      <c r="C458" s="53" t="s">
        <v>384</v>
      </c>
      <c r="D458" s="53" t="s">
        <v>385</v>
      </c>
      <c r="E458" s="54">
        <f t="shared" si="7"/>
        <v>1.0012000000000001</v>
      </c>
      <c r="F458" s="55">
        <v>1</v>
      </c>
      <c r="G458" s="56">
        <v>1.0012000000000001</v>
      </c>
      <c r="H458" s="57">
        <v>1361284</v>
      </c>
      <c r="I458" s="57">
        <v>1361806</v>
      </c>
    </row>
    <row r="459" spans="1:9" s="58" customFormat="1" x14ac:dyDescent="0.2">
      <c r="A459" s="60">
        <v>13</v>
      </c>
      <c r="B459" s="61" t="s">
        <v>821</v>
      </c>
      <c r="C459" s="53" t="s">
        <v>384</v>
      </c>
      <c r="D459" s="53" t="s">
        <v>385</v>
      </c>
      <c r="E459" s="54">
        <f t="shared" si="7"/>
        <v>1.0016</v>
      </c>
      <c r="F459" s="55">
        <v>1</v>
      </c>
      <c r="G459" s="56">
        <v>1.0016</v>
      </c>
      <c r="H459" s="57">
        <v>1361811</v>
      </c>
      <c r="I459" s="57">
        <v>1362767</v>
      </c>
    </row>
    <row r="460" spans="1:9" s="58" customFormat="1" x14ac:dyDescent="0.2">
      <c r="A460" s="60">
        <v>14</v>
      </c>
      <c r="B460" s="61" t="s">
        <v>822</v>
      </c>
      <c r="C460" s="53" t="s">
        <v>384</v>
      </c>
      <c r="D460" s="53" t="s">
        <v>385</v>
      </c>
      <c r="E460" s="54">
        <f t="shared" si="7"/>
        <v>1.0025999999999999</v>
      </c>
      <c r="F460" s="55">
        <v>1</v>
      </c>
      <c r="G460" s="56">
        <v>1.0025999999999999</v>
      </c>
      <c r="H460" s="57">
        <v>1363260</v>
      </c>
      <c r="I460" s="57">
        <v>1364336</v>
      </c>
    </row>
    <row r="461" spans="1:9" s="58" customFormat="1" x14ac:dyDescent="0.2">
      <c r="A461" s="60">
        <v>15</v>
      </c>
      <c r="B461" s="61" t="s">
        <v>823</v>
      </c>
      <c r="C461" s="53" t="s">
        <v>384</v>
      </c>
      <c r="D461" s="53" t="s">
        <v>385</v>
      </c>
      <c r="E461" s="54">
        <f t="shared" si="7"/>
        <v>1</v>
      </c>
      <c r="F461" s="55">
        <v>1</v>
      </c>
      <c r="G461" s="56">
        <v>1</v>
      </c>
      <c r="H461" s="57">
        <v>1359703</v>
      </c>
      <c r="I461" s="57">
        <v>1359703</v>
      </c>
    </row>
    <row r="462" spans="1:9" s="58" customFormat="1" x14ac:dyDescent="0.2">
      <c r="A462" s="60">
        <v>16</v>
      </c>
      <c r="B462" s="61" t="s">
        <v>824</v>
      </c>
      <c r="C462" s="53" t="s">
        <v>384</v>
      </c>
      <c r="D462" s="53" t="s">
        <v>385</v>
      </c>
      <c r="E462" s="54">
        <f t="shared" si="7"/>
        <v>1.0046999999999999</v>
      </c>
      <c r="F462" s="55">
        <v>1</v>
      </c>
      <c r="G462" s="56">
        <v>1.0046999999999999</v>
      </c>
      <c r="H462" s="57">
        <v>1366027</v>
      </c>
      <c r="I462" s="57">
        <v>1367734</v>
      </c>
    </row>
    <row r="463" spans="1:9" s="58" customFormat="1" x14ac:dyDescent="0.2">
      <c r="A463" s="60">
        <v>17</v>
      </c>
      <c r="B463" s="61" t="s">
        <v>825</v>
      </c>
      <c r="C463" s="53" t="s">
        <v>384</v>
      </c>
      <c r="D463" s="53" t="s">
        <v>385</v>
      </c>
      <c r="E463" s="54">
        <f t="shared" si="7"/>
        <v>1.0032000000000001</v>
      </c>
      <c r="F463" s="55">
        <v>1</v>
      </c>
      <c r="G463" s="56">
        <v>1.0032000000000001</v>
      </c>
      <c r="H463" s="57">
        <v>1364050</v>
      </c>
      <c r="I463" s="57">
        <v>1365241</v>
      </c>
    </row>
    <row r="464" spans="1:9" s="58" customFormat="1" x14ac:dyDescent="0.2">
      <c r="A464" s="60">
        <v>18</v>
      </c>
      <c r="B464" s="61" t="s">
        <v>826</v>
      </c>
      <c r="C464" s="53" t="s">
        <v>384</v>
      </c>
      <c r="D464" s="53" t="s">
        <v>385</v>
      </c>
      <c r="E464" s="54">
        <f t="shared" si="7"/>
        <v>1.0033000000000001</v>
      </c>
      <c r="F464" s="55">
        <v>1</v>
      </c>
      <c r="G464" s="56">
        <v>1.0033000000000001</v>
      </c>
      <c r="H464" s="57">
        <v>1364182</v>
      </c>
      <c r="I464" s="57">
        <v>1365730</v>
      </c>
    </row>
    <row r="465" spans="1:9" s="58" customFormat="1" x14ac:dyDescent="0.2">
      <c r="A465" s="60">
        <v>19</v>
      </c>
      <c r="B465" s="61" t="s">
        <v>827</v>
      </c>
      <c r="C465" s="53" t="s">
        <v>384</v>
      </c>
      <c r="D465" s="53" t="s">
        <v>385</v>
      </c>
      <c r="E465" s="54">
        <f t="shared" si="7"/>
        <v>1.0044999999999999</v>
      </c>
      <c r="F465" s="55">
        <v>1</v>
      </c>
      <c r="G465" s="56">
        <v>1.0044999999999999</v>
      </c>
      <c r="H465" s="57">
        <v>1365763</v>
      </c>
      <c r="I465" s="57">
        <v>1367564</v>
      </c>
    </row>
    <row r="466" spans="1:9" s="58" customFormat="1" x14ac:dyDescent="0.2">
      <c r="A466" s="60">
        <v>20</v>
      </c>
      <c r="B466" s="61" t="s">
        <v>828</v>
      </c>
      <c r="C466" s="53" t="s">
        <v>384</v>
      </c>
      <c r="D466" s="53" t="s">
        <v>385</v>
      </c>
      <c r="E466" s="54">
        <f t="shared" si="7"/>
        <v>1.0048999999999999</v>
      </c>
      <c r="F466" s="55">
        <v>1</v>
      </c>
      <c r="G466" s="56">
        <v>1.0048999999999999</v>
      </c>
      <c r="H466" s="57">
        <v>1366422</v>
      </c>
      <c r="I466" s="57">
        <v>1367926</v>
      </c>
    </row>
    <row r="467" spans="1:9" s="58" customFormat="1" x14ac:dyDescent="0.2">
      <c r="A467" s="60">
        <v>21</v>
      </c>
      <c r="B467" s="61" t="s">
        <v>829</v>
      </c>
      <c r="C467" s="53" t="s">
        <v>384</v>
      </c>
      <c r="D467" s="53" t="s">
        <v>385</v>
      </c>
      <c r="E467" s="54">
        <f t="shared" si="7"/>
        <v>1.0033000000000001</v>
      </c>
      <c r="F467" s="55">
        <v>1</v>
      </c>
      <c r="G467" s="56">
        <v>1.0033000000000001</v>
      </c>
      <c r="H467" s="57">
        <v>1364182</v>
      </c>
      <c r="I467" s="57">
        <v>1365302</v>
      </c>
    </row>
    <row r="468" spans="1:9" s="58" customFormat="1" x14ac:dyDescent="0.2">
      <c r="A468" s="60">
        <v>22</v>
      </c>
      <c r="B468" s="61" t="s">
        <v>830</v>
      </c>
      <c r="C468" s="53" t="s">
        <v>384</v>
      </c>
      <c r="D468" s="53" t="s">
        <v>385</v>
      </c>
      <c r="E468" s="54">
        <f t="shared" si="7"/>
        <v>1.0077</v>
      </c>
      <c r="F468" s="55">
        <v>1</v>
      </c>
      <c r="G468" s="56">
        <v>1.0077</v>
      </c>
      <c r="H468" s="57">
        <v>1370110</v>
      </c>
      <c r="I468" s="57">
        <v>1373008</v>
      </c>
    </row>
    <row r="469" spans="1:9" s="58" customFormat="1" x14ac:dyDescent="0.2">
      <c r="A469" s="60">
        <v>23</v>
      </c>
      <c r="B469" s="61" t="s">
        <v>831</v>
      </c>
      <c r="C469" s="53" t="s">
        <v>384</v>
      </c>
      <c r="D469" s="53" t="s">
        <v>385</v>
      </c>
      <c r="E469" s="54">
        <f t="shared" si="7"/>
        <v>1.0085999999999999</v>
      </c>
      <c r="F469" s="55">
        <v>1</v>
      </c>
      <c r="G469" s="56">
        <v>1.0085999999999999</v>
      </c>
      <c r="H469" s="57">
        <v>1371428</v>
      </c>
      <c r="I469" s="57">
        <v>1374979</v>
      </c>
    </row>
    <row r="470" spans="1:9" s="50" customFormat="1" x14ac:dyDescent="0.2">
      <c r="A470" s="44">
        <v>560080</v>
      </c>
      <c r="B470" s="45" t="s">
        <v>832</v>
      </c>
      <c r="C470" s="46"/>
      <c r="D470" s="46"/>
      <c r="E470" s="54"/>
      <c r="F470" s="46"/>
      <c r="G470" s="48"/>
      <c r="H470" s="49">
        <f>SUM(H471:H506)</f>
        <v>39755349</v>
      </c>
      <c r="I470" s="49">
        <f>SUM(I471:I506)</f>
        <v>39801617</v>
      </c>
    </row>
    <row r="471" spans="1:9" s="58" customFormat="1" x14ac:dyDescent="0.2">
      <c r="A471" s="60">
        <v>1</v>
      </c>
      <c r="B471" s="61" t="s">
        <v>833</v>
      </c>
      <c r="C471" s="53" t="s">
        <v>381</v>
      </c>
      <c r="D471" s="53" t="s">
        <v>382</v>
      </c>
      <c r="E471" s="54">
        <f t="shared" si="7"/>
        <v>1.0058</v>
      </c>
      <c r="F471" s="55">
        <v>1</v>
      </c>
      <c r="G471" s="56">
        <v>1.0058</v>
      </c>
      <c r="H471" s="57">
        <v>136760</v>
      </c>
      <c r="I471" s="57">
        <v>136365</v>
      </c>
    </row>
    <row r="472" spans="1:9" s="58" customFormat="1" x14ac:dyDescent="0.2">
      <c r="A472" s="60">
        <v>2</v>
      </c>
      <c r="B472" s="61" t="s">
        <v>834</v>
      </c>
      <c r="C472" s="53" t="s">
        <v>381</v>
      </c>
      <c r="D472" s="53" t="s">
        <v>382</v>
      </c>
      <c r="E472" s="54">
        <f t="shared" si="7"/>
        <v>1.0097</v>
      </c>
      <c r="F472" s="55">
        <v>1</v>
      </c>
      <c r="G472" s="56">
        <v>1.0097</v>
      </c>
      <c r="H472" s="57">
        <v>137287</v>
      </c>
      <c r="I472" s="57">
        <v>136629</v>
      </c>
    </row>
    <row r="473" spans="1:9" s="58" customFormat="1" x14ac:dyDescent="0.2">
      <c r="A473" s="60">
        <v>3</v>
      </c>
      <c r="B473" s="61" t="s">
        <v>835</v>
      </c>
      <c r="C473" s="53" t="s">
        <v>381</v>
      </c>
      <c r="D473" s="53" t="s">
        <v>382</v>
      </c>
      <c r="E473" s="54">
        <f t="shared" si="7"/>
        <v>1.0136000000000001</v>
      </c>
      <c r="F473" s="55">
        <v>1</v>
      </c>
      <c r="G473" s="56">
        <v>1.0136000000000001</v>
      </c>
      <c r="H473" s="57">
        <v>137814</v>
      </c>
      <c r="I473" s="57">
        <v>136892</v>
      </c>
    </row>
    <row r="474" spans="1:9" s="58" customFormat="1" x14ac:dyDescent="0.2">
      <c r="A474" s="60">
        <v>4</v>
      </c>
      <c r="B474" s="61" t="s">
        <v>836</v>
      </c>
      <c r="C474" s="53" t="s">
        <v>381</v>
      </c>
      <c r="D474" s="53" t="s">
        <v>382</v>
      </c>
      <c r="E474" s="54">
        <f t="shared" si="7"/>
        <v>1.0097</v>
      </c>
      <c r="F474" s="55">
        <v>1</v>
      </c>
      <c r="G474" s="56">
        <v>1.0097</v>
      </c>
      <c r="H474" s="57">
        <v>137287</v>
      </c>
      <c r="I474" s="57">
        <v>136629</v>
      </c>
    </row>
    <row r="475" spans="1:9" s="58" customFormat="1" x14ac:dyDescent="0.2">
      <c r="A475" s="60">
        <v>5</v>
      </c>
      <c r="B475" s="61" t="s">
        <v>837</v>
      </c>
      <c r="C475" s="53" t="s">
        <v>381</v>
      </c>
      <c r="D475" s="53" t="s">
        <v>382</v>
      </c>
      <c r="E475" s="54">
        <f t="shared" si="7"/>
        <v>1.0155000000000001</v>
      </c>
      <c r="F475" s="55">
        <v>1</v>
      </c>
      <c r="G475" s="56">
        <v>1.0155000000000001</v>
      </c>
      <c r="H475" s="57">
        <v>138078</v>
      </c>
      <c r="I475" s="57">
        <v>137024</v>
      </c>
    </row>
    <row r="476" spans="1:9" s="58" customFormat="1" x14ac:dyDescent="0.2">
      <c r="A476" s="60">
        <v>6</v>
      </c>
      <c r="B476" s="61" t="s">
        <v>838</v>
      </c>
      <c r="C476" s="53" t="s">
        <v>381</v>
      </c>
      <c r="D476" s="53" t="s">
        <v>382</v>
      </c>
      <c r="E476" s="54">
        <f t="shared" si="7"/>
        <v>1.0078</v>
      </c>
      <c r="F476" s="55">
        <v>1</v>
      </c>
      <c r="G476" s="56">
        <v>1.0078</v>
      </c>
      <c r="H476" s="57">
        <v>137024</v>
      </c>
      <c r="I476" s="57">
        <v>136497</v>
      </c>
    </row>
    <row r="477" spans="1:9" s="58" customFormat="1" x14ac:dyDescent="0.2">
      <c r="A477" s="60">
        <v>7</v>
      </c>
      <c r="B477" s="61" t="s">
        <v>839</v>
      </c>
      <c r="C477" s="53" t="s">
        <v>384</v>
      </c>
      <c r="D477" s="53" t="s">
        <v>382</v>
      </c>
      <c r="E477" s="54">
        <f t="shared" si="7"/>
        <v>0.50219999999999998</v>
      </c>
      <c r="F477" s="55">
        <v>0.5</v>
      </c>
      <c r="G477" s="56">
        <v>1.0043</v>
      </c>
      <c r="H477" s="57">
        <v>682750</v>
      </c>
      <c r="I477" s="57">
        <v>683633</v>
      </c>
    </row>
    <row r="478" spans="1:9" s="58" customFormat="1" x14ac:dyDescent="0.2">
      <c r="A478" s="60">
        <v>8</v>
      </c>
      <c r="B478" s="61" t="s">
        <v>840</v>
      </c>
      <c r="C478" s="53" t="s">
        <v>384</v>
      </c>
      <c r="D478" s="53" t="s">
        <v>385</v>
      </c>
      <c r="E478" s="54">
        <f t="shared" si="7"/>
        <v>1.0012000000000001</v>
      </c>
      <c r="F478" s="55">
        <v>1</v>
      </c>
      <c r="G478" s="56">
        <v>1.0012000000000001</v>
      </c>
      <c r="H478" s="57">
        <v>1361284</v>
      </c>
      <c r="I478" s="57">
        <v>1361943</v>
      </c>
    </row>
    <row r="479" spans="1:9" s="58" customFormat="1" x14ac:dyDescent="0.2">
      <c r="A479" s="60">
        <v>9</v>
      </c>
      <c r="B479" s="61" t="s">
        <v>841</v>
      </c>
      <c r="C479" s="53" t="s">
        <v>384</v>
      </c>
      <c r="D479" s="53" t="s">
        <v>385</v>
      </c>
      <c r="E479" s="54">
        <f t="shared" si="7"/>
        <v>1.0009999999999999</v>
      </c>
      <c r="F479" s="55">
        <v>1</v>
      </c>
      <c r="G479" s="56">
        <v>1.0009999999999999</v>
      </c>
      <c r="H479" s="57">
        <v>1361020</v>
      </c>
      <c r="I479" s="57">
        <v>1361393</v>
      </c>
    </row>
    <row r="480" spans="1:9" s="58" customFormat="1" x14ac:dyDescent="0.2">
      <c r="A480" s="60">
        <v>10</v>
      </c>
      <c r="B480" s="61" t="s">
        <v>842</v>
      </c>
      <c r="C480" s="53" t="s">
        <v>384</v>
      </c>
      <c r="D480" s="53" t="s">
        <v>385</v>
      </c>
      <c r="E480" s="54">
        <f t="shared" si="7"/>
        <v>1.0021</v>
      </c>
      <c r="F480" s="55">
        <v>1</v>
      </c>
      <c r="G480" s="56">
        <v>1.0021</v>
      </c>
      <c r="H480" s="57">
        <v>1362601</v>
      </c>
      <c r="I480" s="57">
        <v>1363348</v>
      </c>
    </row>
    <row r="481" spans="1:9" s="58" customFormat="1" x14ac:dyDescent="0.2">
      <c r="A481" s="60">
        <v>11</v>
      </c>
      <c r="B481" s="61" t="s">
        <v>408</v>
      </c>
      <c r="C481" s="53" t="s">
        <v>384</v>
      </c>
      <c r="D481" s="53" t="s">
        <v>385</v>
      </c>
      <c r="E481" s="54">
        <f t="shared" si="7"/>
        <v>1.0024</v>
      </c>
      <c r="F481" s="55">
        <v>1</v>
      </c>
      <c r="G481" s="56">
        <v>1.0024</v>
      </c>
      <c r="H481" s="57">
        <v>1362997</v>
      </c>
      <c r="I481" s="57">
        <v>1363832</v>
      </c>
    </row>
    <row r="482" spans="1:9" s="58" customFormat="1" x14ac:dyDescent="0.2">
      <c r="A482" s="60">
        <v>12</v>
      </c>
      <c r="B482" s="61" t="s">
        <v>843</v>
      </c>
      <c r="C482" s="53" t="s">
        <v>384</v>
      </c>
      <c r="D482" s="53" t="s">
        <v>385</v>
      </c>
      <c r="E482" s="54">
        <f t="shared" si="7"/>
        <v>1.0024</v>
      </c>
      <c r="F482" s="55">
        <v>1</v>
      </c>
      <c r="G482" s="56">
        <v>1.0024</v>
      </c>
      <c r="H482" s="57">
        <v>1362997</v>
      </c>
      <c r="I482" s="57">
        <v>1364062</v>
      </c>
    </row>
    <row r="483" spans="1:9" s="58" customFormat="1" x14ac:dyDescent="0.2">
      <c r="A483" s="60">
        <v>13</v>
      </c>
      <c r="B483" s="61" t="s">
        <v>844</v>
      </c>
      <c r="C483" s="53" t="s">
        <v>384</v>
      </c>
      <c r="D483" s="53" t="s">
        <v>385</v>
      </c>
      <c r="E483" s="54">
        <f t="shared" si="7"/>
        <v>1.0014000000000001</v>
      </c>
      <c r="F483" s="55">
        <v>1</v>
      </c>
      <c r="G483" s="56">
        <v>1.0014000000000001</v>
      </c>
      <c r="H483" s="57">
        <v>1361547</v>
      </c>
      <c r="I483" s="57">
        <v>1362173</v>
      </c>
    </row>
    <row r="484" spans="1:9" s="58" customFormat="1" x14ac:dyDescent="0.2">
      <c r="A484" s="60">
        <v>14</v>
      </c>
      <c r="B484" s="61" t="s">
        <v>845</v>
      </c>
      <c r="C484" s="53" t="s">
        <v>384</v>
      </c>
      <c r="D484" s="53" t="s">
        <v>385</v>
      </c>
      <c r="E484" s="54">
        <f t="shared" si="7"/>
        <v>1.0026999999999999</v>
      </c>
      <c r="F484" s="55">
        <v>1</v>
      </c>
      <c r="G484" s="56">
        <v>1.0026999999999999</v>
      </c>
      <c r="H484" s="57">
        <v>1363392</v>
      </c>
      <c r="I484" s="57">
        <v>1364166</v>
      </c>
    </row>
    <row r="485" spans="1:9" s="58" customFormat="1" x14ac:dyDescent="0.2">
      <c r="A485" s="60">
        <v>15</v>
      </c>
      <c r="B485" s="61" t="s">
        <v>846</v>
      </c>
      <c r="C485" s="53" t="s">
        <v>384</v>
      </c>
      <c r="D485" s="53" t="s">
        <v>385</v>
      </c>
      <c r="E485" s="54">
        <f t="shared" si="7"/>
        <v>1.0021</v>
      </c>
      <c r="F485" s="55">
        <v>1</v>
      </c>
      <c r="G485" s="56">
        <v>1.0021</v>
      </c>
      <c r="H485" s="57">
        <v>1362601</v>
      </c>
      <c r="I485" s="57">
        <v>1363826</v>
      </c>
    </row>
    <row r="486" spans="1:9" s="58" customFormat="1" x14ac:dyDescent="0.2">
      <c r="A486" s="60">
        <v>16</v>
      </c>
      <c r="B486" s="61" t="s">
        <v>847</v>
      </c>
      <c r="C486" s="53" t="s">
        <v>384</v>
      </c>
      <c r="D486" s="53" t="s">
        <v>385</v>
      </c>
      <c r="E486" s="54">
        <f t="shared" si="7"/>
        <v>1.0026999999999999</v>
      </c>
      <c r="F486" s="55">
        <v>1</v>
      </c>
      <c r="G486" s="56">
        <v>1.0026999999999999</v>
      </c>
      <c r="H486" s="57">
        <v>1363392</v>
      </c>
      <c r="I486" s="57">
        <v>1364358</v>
      </c>
    </row>
    <row r="487" spans="1:9" s="58" customFormat="1" x14ac:dyDescent="0.2">
      <c r="A487" s="60">
        <v>17</v>
      </c>
      <c r="B487" s="61" t="s">
        <v>848</v>
      </c>
      <c r="C487" s="53" t="s">
        <v>384</v>
      </c>
      <c r="D487" s="53" t="s">
        <v>382</v>
      </c>
      <c r="E487" s="54">
        <f t="shared" si="7"/>
        <v>0.50339999999999996</v>
      </c>
      <c r="F487" s="55">
        <v>0.5</v>
      </c>
      <c r="G487" s="56">
        <v>1.0067999999999999</v>
      </c>
      <c r="H487" s="57">
        <v>684463</v>
      </c>
      <c r="I487" s="57">
        <v>685852</v>
      </c>
    </row>
    <row r="488" spans="1:9" s="58" customFormat="1" x14ac:dyDescent="0.2">
      <c r="A488" s="60">
        <v>18</v>
      </c>
      <c r="B488" s="61" t="s">
        <v>849</v>
      </c>
      <c r="C488" s="53" t="s">
        <v>384</v>
      </c>
      <c r="D488" s="53" t="s">
        <v>385</v>
      </c>
      <c r="E488" s="54">
        <f t="shared" si="7"/>
        <v>1.0023</v>
      </c>
      <c r="F488" s="55">
        <v>1</v>
      </c>
      <c r="G488" s="56">
        <v>1.0023</v>
      </c>
      <c r="H488" s="57">
        <v>1362865</v>
      </c>
      <c r="I488" s="57">
        <v>1363952</v>
      </c>
    </row>
    <row r="489" spans="1:9" s="58" customFormat="1" x14ac:dyDescent="0.2">
      <c r="A489" s="60">
        <v>19</v>
      </c>
      <c r="B489" s="61" t="s">
        <v>850</v>
      </c>
      <c r="C489" s="53" t="s">
        <v>384</v>
      </c>
      <c r="D489" s="53" t="s">
        <v>385</v>
      </c>
      <c r="E489" s="54">
        <f t="shared" si="7"/>
        <v>1.0036</v>
      </c>
      <c r="F489" s="55">
        <v>1</v>
      </c>
      <c r="G489" s="56">
        <v>1.0036</v>
      </c>
      <c r="H489" s="57">
        <v>1364577</v>
      </c>
      <c r="I489" s="57">
        <v>1365889</v>
      </c>
    </row>
    <row r="490" spans="1:9" s="58" customFormat="1" x14ac:dyDescent="0.2">
      <c r="A490" s="60">
        <v>20</v>
      </c>
      <c r="B490" s="61" t="s">
        <v>851</v>
      </c>
      <c r="C490" s="53" t="s">
        <v>384</v>
      </c>
      <c r="D490" s="53" t="s">
        <v>385</v>
      </c>
      <c r="E490" s="54">
        <f t="shared" si="7"/>
        <v>1.0025999999999999</v>
      </c>
      <c r="F490" s="55">
        <v>1</v>
      </c>
      <c r="G490" s="56">
        <v>1.0025999999999999</v>
      </c>
      <c r="H490" s="57">
        <v>1363260</v>
      </c>
      <c r="I490" s="57">
        <v>1364006</v>
      </c>
    </row>
    <row r="491" spans="1:9" s="58" customFormat="1" x14ac:dyDescent="0.2">
      <c r="A491" s="60">
        <v>21</v>
      </c>
      <c r="B491" s="61" t="s">
        <v>852</v>
      </c>
      <c r="C491" s="53" t="s">
        <v>384</v>
      </c>
      <c r="D491" s="53" t="s">
        <v>382</v>
      </c>
      <c r="E491" s="54">
        <f t="shared" si="7"/>
        <v>0.50470000000000004</v>
      </c>
      <c r="F491" s="55">
        <v>0.5</v>
      </c>
      <c r="G491" s="56">
        <v>1.0093000000000001</v>
      </c>
      <c r="H491" s="57">
        <v>686176</v>
      </c>
      <c r="I491" s="57">
        <v>687833</v>
      </c>
    </row>
    <row r="492" spans="1:9" s="58" customFormat="1" x14ac:dyDescent="0.2">
      <c r="A492" s="60">
        <v>22</v>
      </c>
      <c r="B492" s="61" t="s">
        <v>853</v>
      </c>
      <c r="C492" s="53" t="s">
        <v>384</v>
      </c>
      <c r="D492" s="53" t="s">
        <v>385</v>
      </c>
      <c r="E492" s="54">
        <f t="shared" si="7"/>
        <v>1.0026999999999999</v>
      </c>
      <c r="F492" s="55">
        <v>1</v>
      </c>
      <c r="G492" s="56">
        <v>1.0026999999999999</v>
      </c>
      <c r="H492" s="57">
        <v>1363392</v>
      </c>
      <c r="I492" s="57">
        <v>1364687</v>
      </c>
    </row>
    <row r="493" spans="1:9" s="58" customFormat="1" x14ac:dyDescent="0.2">
      <c r="A493" s="60">
        <v>23</v>
      </c>
      <c r="B493" s="61" t="s">
        <v>854</v>
      </c>
      <c r="C493" s="53" t="s">
        <v>384</v>
      </c>
      <c r="D493" s="53" t="s">
        <v>385</v>
      </c>
      <c r="E493" s="54">
        <f t="shared" si="7"/>
        <v>1.0035000000000001</v>
      </c>
      <c r="F493" s="55">
        <v>1</v>
      </c>
      <c r="G493" s="56">
        <v>1.0035000000000001</v>
      </c>
      <c r="H493" s="57">
        <v>1364446</v>
      </c>
      <c r="I493" s="57">
        <v>1365818</v>
      </c>
    </row>
    <row r="494" spans="1:9" s="58" customFormat="1" x14ac:dyDescent="0.2">
      <c r="A494" s="60">
        <v>24</v>
      </c>
      <c r="B494" s="61" t="s">
        <v>855</v>
      </c>
      <c r="C494" s="53" t="s">
        <v>384</v>
      </c>
      <c r="D494" s="53" t="s">
        <v>385</v>
      </c>
      <c r="E494" s="54">
        <f t="shared" si="7"/>
        <v>1.0047999999999999</v>
      </c>
      <c r="F494" s="55">
        <v>1</v>
      </c>
      <c r="G494" s="56">
        <v>1.0047999999999999</v>
      </c>
      <c r="H494" s="57">
        <v>1366290</v>
      </c>
      <c r="I494" s="57">
        <v>1368239</v>
      </c>
    </row>
    <row r="495" spans="1:9" s="58" customFormat="1" x14ac:dyDescent="0.2">
      <c r="A495" s="60">
        <v>25</v>
      </c>
      <c r="B495" s="61" t="s">
        <v>856</v>
      </c>
      <c r="C495" s="53" t="s">
        <v>384</v>
      </c>
      <c r="D495" s="53" t="s">
        <v>385</v>
      </c>
      <c r="E495" s="54">
        <f t="shared" si="7"/>
        <v>1.0034000000000001</v>
      </c>
      <c r="F495" s="55">
        <v>1</v>
      </c>
      <c r="G495" s="56">
        <v>1.0034000000000001</v>
      </c>
      <c r="H495" s="57">
        <v>1364314</v>
      </c>
      <c r="I495" s="57">
        <v>1365522</v>
      </c>
    </row>
    <row r="496" spans="1:9" s="58" customFormat="1" x14ac:dyDescent="0.2">
      <c r="A496" s="60">
        <v>26</v>
      </c>
      <c r="B496" s="61" t="s">
        <v>857</v>
      </c>
      <c r="C496" s="53" t="s">
        <v>384</v>
      </c>
      <c r="D496" s="53" t="s">
        <v>385</v>
      </c>
      <c r="E496" s="54">
        <f t="shared" si="7"/>
        <v>1.004</v>
      </c>
      <c r="F496" s="55">
        <v>1</v>
      </c>
      <c r="G496" s="56">
        <v>1.004</v>
      </c>
      <c r="H496" s="57">
        <v>1365104</v>
      </c>
      <c r="I496" s="57">
        <v>1366471</v>
      </c>
    </row>
    <row r="497" spans="1:9" s="58" customFormat="1" x14ac:dyDescent="0.2">
      <c r="A497" s="60">
        <v>27</v>
      </c>
      <c r="B497" s="61" t="s">
        <v>858</v>
      </c>
      <c r="C497" s="53" t="s">
        <v>384</v>
      </c>
      <c r="D497" s="53" t="s">
        <v>385</v>
      </c>
      <c r="E497" s="54">
        <f t="shared" si="7"/>
        <v>1.0044</v>
      </c>
      <c r="F497" s="55">
        <v>1</v>
      </c>
      <c r="G497" s="56">
        <v>1.0044</v>
      </c>
      <c r="H497" s="57">
        <v>1365631</v>
      </c>
      <c r="I497" s="57">
        <v>1367383</v>
      </c>
    </row>
    <row r="498" spans="1:9" s="58" customFormat="1" x14ac:dyDescent="0.2">
      <c r="A498" s="60">
        <v>28</v>
      </c>
      <c r="B498" s="61" t="s">
        <v>859</v>
      </c>
      <c r="C498" s="53" t="s">
        <v>384</v>
      </c>
      <c r="D498" s="53" t="s">
        <v>385</v>
      </c>
      <c r="E498" s="54">
        <f t="shared" si="7"/>
        <v>1.0044</v>
      </c>
      <c r="F498" s="55">
        <v>1</v>
      </c>
      <c r="G498" s="56">
        <v>1.0044</v>
      </c>
      <c r="H498" s="57">
        <v>1365631</v>
      </c>
      <c r="I498" s="57">
        <v>1367009</v>
      </c>
    </row>
    <row r="499" spans="1:9" s="58" customFormat="1" x14ac:dyDescent="0.2">
      <c r="A499" s="60">
        <v>29</v>
      </c>
      <c r="B499" s="61" t="s">
        <v>860</v>
      </c>
      <c r="C499" s="53" t="s">
        <v>384</v>
      </c>
      <c r="D499" s="53" t="s">
        <v>385</v>
      </c>
      <c r="E499" s="54">
        <f t="shared" si="7"/>
        <v>1.0046999999999999</v>
      </c>
      <c r="F499" s="55">
        <v>1</v>
      </c>
      <c r="G499" s="56">
        <v>1.0046999999999999</v>
      </c>
      <c r="H499" s="57">
        <v>1366158</v>
      </c>
      <c r="I499" s="57">
        <v>1368315</v>
      </c>
    </row>
    <row r="500" spans="1:9" s="58" customFormat="1" x14ac:dyDescent="0.2">
      <c r="A500" s="60">
        <v>30</v>
      </c>
      <c r="B500" s="61" t="s">
        <v>861</v>
      </c>
      <c r="C500" s="53" t="s">
        <v>384</v>
      </c>
      <c r="D500" s="53" t="s">
        <v>385</v>
      </c>
      <c r="E500" s="54">
        <f t="shared" si="7"/>
        <v>1.0065</v>
      </c>
      <c r="F500" s="55">
        <v>1</v>
      </c>
      <c r="G500" s="56">
        <v>1.0065</v>
      </c>
      <c r="H500" s="57">
        <v>1368530</v>
      </c>
      <c r="I500" s="57">
        <v>1370808</v>
      </c>
    </row>
    <row r="501" spans="1:9" s="58" customFormat="1" x14ac:dyDescent="0.2">
      <c r="A501" s="60">
        <v>31</v>
      </c>
      <c r="B501" s="61" t="s">
        <v>862</v>
      </c>
      <c r="C501" s="53" t="s">
        <v>384</v>
      </c>
      <c r="D501" s="53" t="s">
        <v>385</v>
      </c>
      <c r="E501" s="54">
        <f t="shared" si="7"/>
        <v>1.0045999999999999</v>
      </c>
      <c r="F501" s="55">
        <v>1</v>
      </c>
      <c r="G501" s="56">
        <v>1.0045999999999999</v>
      </c>
      <c r="H501" s="57">
        <v>1365895</v>
      </c>
      <c r="I501" s="57">
        <v>1367575</v>
      </c>
    </row>
    <row r="502" spans="1:9" s="58" customFormat="1" x14ac:dyDescent="0.2">
      <c r="A502" s="60">
        <v>32</v>
      </c>
      <c r="B502" s="61" t="s">
        <v>863</v>
      </c>
      <c r="C502" s="53" t="s">
        <v>384</v>
      </c>
      <c r="D502" s="53" t="s">
        <v>385</v>
      </c>
      <c r="E502" s="54">
        <f t="shared" si="7"/>
        <v>1.0066999999999999</v>
      </c>
      <c r="F502" s="55">
        <v>1</v>
      </c>
      <c r="G502" s="56">
        <v>1.0066999999999999</v>
      </c>
      <c r="H502" s="57">
        <v>1368793</v>
      </c>
      <c r="I502" s="57">
        <v>1371209</v>
      </c>
    </row>
    <row r="503" spans="1:9" s="58" customFormat="1" x14ac:dyDescent="0.2">
      <c r="A503" s="60">
        <v>33</v>
      </c>
      <c r="B503" s="61" t="s">
        <v>864</v>
      </c>
      <c r="C503" s="53" t="s">
        <v>384</v>
      </c>
      <c r="D503" s="53" t="s">
        <v>385</v>
      </c>
      <c r="E503" s="54">
        <f t="shared" si="7"/>
        <v>1.008</v>
      </c>
      <c r="F503" s="55">
        <v>1</v>
      </c>
      <c r="G503" s="56">
        <v>1.008</v>
      </c>
      <c r="H503" s="57">
        <v>1370637</v>
      </c>
      <c r="I503" s="57">
        <v>1373152</v>
      </c>
    </row>
    <row r="504" spans="1:9" s="58" customFormat="1" x14ac:dyDescent="0.2">
      <c r="A504" s="60">
        <v>34</v>
      </c>
      <c r="B504" s="61" t="s">
        <v>436</v>
      </c>
      <c r="C504" s="53" t="s">
        <v>384</v>
      </c>
      <c r="D504" s="53" t="s">
        <v>385</v>
      </c>
      <c r="E504" s="54">
        <f t="shared" si="7"/>
        <v>1.0105</v>
      </c>
      <c r="F504" s="55">
        <v>1</v>
      </c>
      <c r="G504" s="56">
        <v>1.0105</v>
      </c>
      <c r="H504" s="57">
        <v>1373931</v>
      </c>
      <c r="I504" s="57">
        <v>1378509</v>
      </c>
    </row>
    <row r="505" spans="1:9" s="58" customFormat="1" x14ac:dyDescent="0.2">
      <c r="A505" s="60">
        <v>35</v>
      </c>
      <c r="B505" s="61" t="s">
        <v>865</v>
      </c>
      <c r="C505" s="53" t="s">
        <v>384</v>
      </c>
      <c r="D505" s="53" t="s">
        <v>385</v>
      </c>
      <c r="E505" s="54">
        <f t="shared" si="7"/>
        <v>1.0143</v>
      </c>
      <c r="F505" s="55">
        <v>1</v>
      </c>
      <c r="G505" s="56">
        <v>1.0143</v>
      </c>
      <c r="H505" s="57">
        <v>1379201</v>
      </c>
      <c r="I505" s="57">
        <v>1383911</v>
      </c>
    </row>
    <row r="506" spans="1:9" s="58" customFormat="1" x14ac:dyDescent="0.2">
      <c r="A506" s="60">
        <v>36</v>
      </c>
      <c r="B506" s="61" t="s">
        <v>866</v>
      </c>
      <c r="C506" s="53" t="s">
        <v>384</v>
      </c>
      <c r="D506" s="53" t="s">
        <v>385</v>
      </c>
      <c r="E506" s="54">
        <f t="shared" si="7"/>
        <v>1.0128999999999999</v>
      </c>
      <c r="F506" s="55">
        <v>1</v>
      </c>
      <c r="G506" s="56">
        <v>1.0128999999999999</v>
      </c>
      <c r="H506" s="57">
        <v>1377224</v>
      </c>
      <c r="I506" s="57">
        <v>1382707</v>
      </c>
    </row>
    <row r="507" spans="1:9" s="50" customFormat="1" x14ac:dyDescent="0.2">
      <c r="A507" s="44">
        <v>560081</v>
      </c>
      <c r="B507" s="45" t="s">
        <v>867</v>
      </c>
      <c r="C507" s="46"/>
      <c r="D507" s="46"/>
      <c r="E507" s="54"/>
      <c r="F507" s="46"/>
      <c r="G507" s="48"/>
      <c r="H507" s="49">
        <f>SUM(H508:H529)</f>
        <v>24843842</v>
      </c>
      <c r="I507" s="49">
        <f>SUM(I508:I529)</f>
        <v>24189816</v>
      </c>
    </row>
    <row r="508" spans="1:9" s="58" customFormat="1" x14ac:dyDescent="0.2">
      <c r="A508" s="60">
        <v>1</v>
      </c>
      <c r="B508" s="61" t="s">
        <v>868</v>
      </c>
      <c r="C508" s="53" t="s">
        <v>381</v>
      </c>
      <c r="D508" s="53" t="s">
        <v>382</v>
      </c>
      <c r="E508" s="54">
        <f t="shared" si="7"/>
        <v>1.0028999999999999</v>
      </c>
      <c r="F508" s="55">
        <v>1</v>
      </c>
      <c r="G508" s="56">
        <v>1.0028999999999999</v>
      </c>
      <c r="H508" s="57">
        <v>136365</v>
      </c>
      <c r="I508" s="57">
        <v>136168</v>
      </c>
    </row>
    <row r="509" spans="1:9" s="58" customFormat="1" x14ac:dyDescent="0.2">
      <c r="A509" s="60">
        <v>2</v>
      </c>
      <c r="B509" s="61" t="s">
        <v>869</v>
      </c>
      <c r="C509" s="53" t="s">
        <v>381</v>
      </c>
      <c r="D509" s="53" t="s">
        <v>382</v>
      </c>
      <c r="E509" s="54">
        <f t="shared" si="7"/>
        <v>1.0039</v>
      </c>
      <c r="F509" s="55">
        <v>1</v>
      </c>
      <c r="G509" s="56">
        <v>1.0039</v>
      </c>
      <c r="H509" s="57">
        <v>136497</v>
      </c>
      <c r="I509" s="57">
        <v>136234</v>
      </c>
    </row>
    <row r="510" spans="1:9" s="58" customFormat="1" x14ac:dyDescent="0.2">
      <c r="A510" s="60">
        <v>3</v>
      </c>
      <c r="B510" s="61" t="s">
        <v>870</v>
      </c>
      <c r="C510" s="53" t="s">
        <v>384</v>
      </c>
      <c r="D510" s="53" t="s">
        <v>385</v>
      </c>
      <c r="E510" s="54">
        <f t="shared" si="7"/>
        <v>1.0004999999999999</v>
      </c>
      <c r="F510" s="55">
        <v>1</v>
      </c>
      <c r="G510" s="56">
        <v>1.0004999999999999</v>
      </c>
      <c r="H510" s="57">
        <v>1360362</v>
      </c>
      <c r="I510" s="57">
        <v>1360734</v>
      </c>
    </row>
    <row r="511" spans="1:9" s="58" customFormat="1" x14ac:dyDescent="0.2">
      <c r="A511" s="60">
        <v>4</v>
      </c>
      <c r="B511" s="61" t="s">
        <v>871</v>
      </c>
      <c r="C511" s="53" t="s">
        <v>384</v>
      </c>
      <c r="D511" s="53" t="s">
        <v>385</v>
      </c>
      <c r="E511" s="54">
        <f t="shared" si="7"/>
        <v>1</v>
      </c>
      <c r="F511" s="55">
        <v>1</v>
      </c>
      <c r="G511" s="56">
        <v>1</v>
      </c>
      <c r="H511" s="57">
        <v>1359703</v>
      </c>
      <c r="I511" s="57">
        <v>1359703</v>
      </c>
    </row>
    <row r="512" spans="1:9" s="58" customFormat="1" x14ac:dyDescent="0.2">
      <c r="A512" s="60">
        <v>5</v>
      </c>
      <c r="B512" s="61" t="s">
        <v>872</v>
      </c>
      <c r="C512" s="53" t="s">
        <v>384</v>
      </c>
      <c r="D512" s="53" t="s">
        <v>382</v>
      </c>
      <c r="E512" s="54">
        <f t="shared" si="7"/>
        <v>0.5</v>
      </c>
      <c r="F512" s="55">
        <v>0.5</v>
      </c>
      <c r="G512" s="56">
        <v>1</v>
      </c>
      <c r="H512" s="57">
        <v>679852</v>
      </c>
      <c r="I512" s="57">
        <v>339926</v>
      </c>
    </row>
    <row r="513" spans="1:9" s="58" customFormat="1" x14ac:dyDescent="0.2">
      <c r="A513" s="60">
        <v>6</v>
      </c>
      <c r="B513" s="61" t="s">
        <v>873</v>
      </c>
      <c r="C513" s="53" t="s">
        <v>384</v>
      </c>
      <c r="D513" s="53" t="s">
        <v>382</v>
      </c>
      <c r="E513" s="54">
        <f t="shared" si="7"/>
        <v>0.501</v>
      </c>
      <c r="F513" s="55">
        <v>0.5</v>
      </c>
      <c r="G513" s="56">
        <v>1.0019</v>
      </c>
      <c r="H513" s="57">
        <v>681169</v>
      </c>
      <c r="I513" s="57">
        <v>681444</v>
      </c>
    </row>
    <row r="514" spans="1:9" s="58" customFormat="1" x14ac:dyDescent="0.2">
      <c r="A514" s="60">
        <v>7</v>
      </c>
      <c r="B514" s="61" t="s">
        <v>874</v>
      </c>
      <c r="C514" s="53" t="s">
        <v>384</v>
      </c>
      <c r="D514" s="53" t="s">
        <v>385</v>
      </c>
      <c r="E514" s="54">
        <f t="shared" si="7"/>
        <v>1.0016</v>
      </c>
      <c r="F514" s="55">
        <v>1</v>
      </c>
      <c r="G514" s="56">
        <v>1.0016</v>
      </c>
      <c r="H514" s="57">
        <v>1361943</v>
      </c>
      <c r="I514" s="57">
        <v>1362602</v>
      </c>
    </row>
    <row r="515" spans="1:9" s="58" customFormat="1" x14ac:dyDescent="0.2">
      <c r="A515" s="60">
        <v>8</v>
      </c>
      <c r="B515" s="61" t="s">
        <v>875</v>
      </c>
      <c r="C515" s="53" t="s">
        <v>384</v>
      </c>
      <c r="D515" s="53" t="s">
        <v>382</v>
      </c>
      <c r="E515" s="54">
        <f t="shared" si="7"/>
        <v>0.50160000000000005</v>
      </c>
      <c r="F515" s="55">
        <v>0.5</v>
      </c>
      <c r="G515" s="56">
        <v>1.0031000000000001</v>
      </c>
      <c r="H515" s="57">
        <v>681960</v>
      </c>
      <c r="I515" s="57">
        <v>682652</v>
      </c>
    </row>
    <row r="516" spans="1:9" s="58" customFormat="1" x14ac:dyDescent="0.2">
      <c r="A516" s="60">
        <v>9</v>
      </c>
      <c r="B516" s="61" t="s">
        <v>570</v>
      </c>
      <c r="C516" s="53" t="s">
        <v>384</v>
      </c>
      <c r="D516" s="53" t="s">
        <v>382</v>
      </c>
      <c r="E516" s="54">
        <f t="shared" si="7"/>
        <v>0.5</v>
      </c>
      <c r="F516" s="55">
        <v>0.5</v>
      </c>
      <c r="G516" s="56">
        <v>1</v>
      </c>
      <c r="H516" s="57">
        <v>679852</v>
      </c>
      <c r="I516" s="57">
        <v>679852</v>
      </c>
    </row>
    <row r="517" spans="1:9" s="58" customFormat="1" x14ac:dyDescent="0.2">
      <c r="A517" s="60">
        <v>10</v>
      </c>
      <c r="B517" s="61" t="s">
        <v>876</v>
      </c>
      <c r="C517" s="53" t="s">
        <v>384</v>
      </c>
      <c r="D517" s="53" t="s">
        <v>385</v>
      </c>
      <c r="E517" s="54">
        <f t="shared" si="7"/>
        <v>1.0012000000000001</v>
      </c>
      <c r="F517" s="55">
        <v>1</v>
      </c>
      <c r="G517" s="56">
        <v>1.0012000000000001</v>
      </c>
      <c r="H517" s="57">
        <v>1361284</v>
      </c>
      <c r="I517" s="57">
        <v>1022121</v>
      </c>
    </row>
    <row r="518" spans="1:9" s="58" customFormat="1" x14ac:dyDescent="0.2">
      <c r="A518" s="60">
        <v>11</v>
      </c>
      <c r="B518" s="61" t="s">
        <v>877</v>
      </c>
      <c r="C518" s="53" t="s">
        <v>384</v>
      </c>
      <c r="D518" s="53" t="s">
        <v>385</v>
      </c>
      <c r="E518" s="54">
        <f t="shared" si="7"/>
        <v>1.0008999999999999</v>
      </c>
      <c r="F518" s="55">
        <v>1</v>
      </c>
      <c r="G518" s="56">
        <v>1.0008999999999999</v>
      </c>
      <c r="H518" s="57">
        <v>1360889</v>
      </c>
      <c r="I518" s="57">
        <v>1361416</v>
      </c>
    </row>
    <row r="519" spans="1:9" s="58" customFormat="1" x14ac:dyDescent="0.2">
      <c r="A519" s="60">
        <v>12</v>
      </c>
      <c r="B519" s="61" t="s">
        <v>878</v>
      </c>
      <c r="C519" s="53" t="s">
        <v>384</v>
      </c>
      <c r="D519" s="53" t="s">
        <v>385</v>
      </c>
      <c r="E519" s="54">
        <f t="shared" si="7"/>
        <v>1.0012000000000001</v>
      </c>
      <c r="F519" s="55">
        <v>1</v>
      </c>
      <c r="G519" s="56">
        <v>1.0012000000000001</v>
      </c>
      <c r="H519" s="57">
        <v>1361284</v>
      </c>
      <c r="I519" s="57">
        <v>1361756</v>
      </c>
    </row>
    <row r="520" spans="1:9" s="58" customFormat="1" x14ac:dyDescent="0.2">
      <c r="A520" s="60">
        <v>13</v>
      </c>
      <c r="B520" s="61" t="s">
        <v>879</v>
      </c>
      <c r="C520" s="53" t="s">
        <v>384</v>
      </c>
      <c r="D520" s="53" t="s">
        <v>385</v>
      </c>
      <c r="E520" s="54">
        <f t="shared" si="7"/>
        <v>1.0022</v>
      </c>
      <c r="F520" s="55">
        <v>1</v>
      </c>
      <c r="G520" s="56">
        <v>1.0022</v>
      </c>
      <c r="H520" s="57">
        <v>1362733</v>
      </c>
      <c r="I520" s="57">
        <v>1363936</v>
      </c>
    </row>
    <row r="521" spans="1:9" s="58" customFormat="1" x14ac:dyDescent="0.2">
      <c r="A521" s="60">
        <v>14</v>
      </c>
      <c r="B521" s="61" t="s">
        <v>880</v>
      </c>
      <c r="C521" s="53" t="s">
        <v>384</v>
      </c>
      <c r="D521" s="53" t="s">
        <v>385</v>
      </c>
      <c r="E521" s="54">
        <f t="shared" ref="E521:E584" si="8">F521*G521</f>
        <v>1.0022</v>
      </c>
      <c r="F521" s="55">
        <v>1</v>
      </c>
      <c r="G521" s="56">
        <v>1.0022</v>
      </c>
      <c r="H521" s="57">
        <v>1362733</v>
      </c>
      <c r="I521" s="57">
        <v>1363508</v>
      </c>
    </row>
    <row r="522" spans="1:9" s="58" customFormat="1" x14ac:dyDescent="0.2">
      <c r="A522" s="60">
        <v>15</v>
      </c>
      <c r="B522" s="61" t="s">
        <v>881</v>
      </c>
      <c r="C522" s="53" t="s">
        <v>384</v>
      </c>
      <c r="D522" s="53" t="s">
        <v>385</v>
      </c>
      <c r="E522" s="54">
        <f t="shared" si="8"/>
        <v>1.0014000000000001</v>
      </c>
      <c r="F522" s="55">
        <v>1</v>
      </c>
      <c r="G522" s="56">
        <v>1.0014000000000001</v>
      </c>
      <c r="H522" s="57">
        <v>1361547</v>
      </c>
      <c r="I522" s="57">
        <v>1362173</v>
      </c>
    </row>
    <row r="523" spans="1:9" s="58" customFormat="1" x14ac:dyDescent="0.2">
      <c r="A523" s="60">
        <v>16</v>
      </c>
      <c r="B523" s="61" t="s">
        <v>882</v>
      </c>
      <c r="C523" s="53" t="s">
        <v>384</v>
      </c>
      <c r="D523" s="53" t="s">
        <v>385</v>
      </c>
      <c r="E523" s="54">
        <f t="shared" si="8"/>
        <v>1.0016</v>
      </c>
      <c r="F523" s="55">
        <v>1</v>
      </c>
      <c r="G523" s="56">
        <v>1.0016</v>
      </c>
      <c r="H523" s="57">
        <v>1361943</v>
      </c>
      <c r="I523" s="57">
        <v>1362415</v>
      </c>
    </row>
    <row r="524" spans="1:9" s="58" customFormat="1" x14ac:dyDescent="0.2">
      <c r="A524" s="60">
        <v>17</v>
      </c>
      <c r="B524" s="61" t="s">
        <v>883</v>
      </c>
      <c r="C524" s="53" t="s">
        <v>384</v>
      </c>
      <c r="D524" s="53" t="s">
        <v>385</v>
      </c>
      <c r="E524" s="54">
        <f t="shared" si="8"/>
        <v>1.0022</v>
      </c>
      <c r="F524" s="55">
        <v>1</v>
      </c>
      <c r="G524" s="56">
        <v>1.0022</v>
      </c>
      <c r="H524" s="57">
        <v>1362733</v>
      </c>
      <c r="I524" s="57">
        <v>1363557</v>
      </c>
    </row>
    <row r="525" spans="1:9" s="58" customFormat="1" x14ac:dyDescent="0.2">
      <c r="A525" s="60">
        <v>18</v>
      </c>
      <c r="B525" s="61" t="s">
        <v>884</v>
      </c>
      <c r="C525" s="53" t="s">
        <v>384</v>
      </c>
      <c r="D525" s="53" t="s">
        <v>385</v>
      </c>
      <c r="E525" s="54">
        <f t="shared" si="8"/>
        <v>1.0041</v>
      </c>
      <c r="F525" s="55">
        <v>1</v>
      </c>
      <c r="G525" s="56">
        <v>1.0041</v>
      </c>
      <c r="H525" s="57">
        <v>1365236</v>
      </c>
      <c r="I525" s="57">
        <v>1366581</v>
      </c>
    </row>
    <row r="526" spans="1:9" s="58" customFormat="1" x14ac:dyDescent="0.2">
      <c r="A526" s="60">
        <v>19</v>
      </c>
      <c r="B526" s="61" t="s">
        <v>885</v>
      </c>
      <c r="C526" s="53" t="s">
        <v>384</v>
      </c>
      <c r="D526" s="53" t="s">
        <v>385</v>
      </c>
      <c r="E526" s="54">
        <f t="shared" si="8"/>
        <v>1.0044</v>
      </c>
      <c r="F526" s="55">
        <v>1</v>
      </c>
      <c r="G526" s="56">
        <v>1.0044</v>
      </c>
      <c r="H526" s="57">
        <v>1365631</v>
      </c>
      <c r="I526" s="57">
        <v>1367015</v>
      </c>
    </row>
    <row r="527" spans="1:9" s="58" customFormat="1" x14ac:dyDescent="0.2">
      <c r="A527" s="60">
        <v>20</v>
      </c>
      <c r="B527" s="61" t="s">
        <v>886</v>
      </c>
      <c r="C527" s="53" t="s">
        <v>384</v>
      </c>
      <c r="D527" s="53" t="s">
        <v>385</v>
      </c>
      <c r="E527" s="54">
        <f t="shared" si="8"/>
        <v>1.0041</v>
      </c>
      <c r="F527" s="55">
        <v>1</v>
      </c>
      <c r="G527" s="56">
        <v>1.0041</v>
      </c>
      <c r="H527" s="57">
        <v>1365236</v>
      </c>
      <c r="I527" s="57">
        <v>1366449</v>
      </c>
    </row>
    <row r="528" spans="1:9" s="58" customFormat="1" x14ac:dyDescent="0.2">
      <c r="A528" s="60">
        <v>21</v>
      </c>
      <c r="B528" s="61" t="s">
        <v>887</v>
      </c>
      <c r="C528" s="53" t="s">
        <v>457</v>
      </c>
      <c r="D528" s="53" t="s">
        <v>382</v>
      </c>
      <c r="E528" s="54">
        <f t="shared" si="8"/>
        <v>0.50919999999999999</v>
      </c>
      <c r="F528" s="55">
        <v>0.5</v>
      </c>
      <c r="G528" s="56">
        <v>1.0183</v>
      </c>
      <c r="H528" s="57">
        <v>1384547</v>
      </c>
      <c r="I528" s="57">
        <v>1391293</v>
      </c>
    </row>
    <row r="529" spans="1:9" s="58" customFormat="1" x14ac:dyDescent="0.2">
      <c r="A529" s="60">
        <v>22</v>
      </c>
      <c r="B529" s="61" t="s">
        <v>888</v>
      </c>
      <c r="C529" s="53" t="s">
        <v>457</v>
      </c>
      <c r="D529" s="53" t="s">
        <v>382</v>
      </c>
      <c r="E529" s="54">
        <f t="shared" si="8"/>
        <v>0.51129999999999998</v>
      </c>
      <c r="F529" s="55">
        <v>0.5</v>
      </c>
      <c r="G529" s="56">
        <v>1.0226</v>
      </c>
      <c r="H529" s="57">
        <v>1390343</v>
      </c>
      <c r="I529" s="57">
        <v>1398281</v>
      </c>
    </row>
    <row r="530" spans="1:9" s="50" customFormat="1" x14ac:dyDescent="0.2">
      <c r="A530" s="44">
        <v>560082</v>
      </c>
      <c r="B530" s="45" t="s">
        <v>889</v>
      </c>
      <c r="C530" s="46"/>
      <c r="D530" s="46"/>
      <c r="E530" s="54"/>
      <c r="F530" s="46"/>
      <c r="G530" s="48"/>
      <c r="H530" s="49">
        <f>SUM(H531:H549)</f>
        <v>18303542</v>
      </c>
      <c r="I530" s="49">
        <f>SUM(I531:I549)</f>
        <v>18324051</v>
      </c>
    </row>
    <row r="531" spans="1:9" s="58" customFormat="1" x14ac:dyDescent="0.2">
      <c r="A531" s="60">
        <v>1</v>
      </c>
      <c r="B531" s="61" t="s">
        <v>797</v>
      </c>
      <c r="C531" s="53" t="s">
        <v>381</v>
      </c>
      <c r="D531" s="53" t="s">
        <v>382</v>
      </c>
      <c r="E531" s="54">
        <f t="shared" si="8"/>
        <v>1.0047999999999999</v>
      </c>
      <c r="F531" s="55">
        <v>1</v>
      </c>
      <c r="G531" s="56">
        <v>1.0047999999999999</v>
      </c>
      <c r="H531" s="57">
        <v>136629</v>
      </c>
      <c r="I531" s="57">
        <v>136300</v>
      </c>
    </row>
    <row r="532" spans="1:9" s="58" customFormat="1" x14ac:dyDescent="0.2">
      <c r="A532" s="60">
        <v>2</v>
      </c>
      <c r="B532" s="61" t="s">
        <v>890</v>
      </c>
      <c r="C532" s="53" t="s">
        <v>381</v>
      </c>
      <c r="D532" s="53" t="s">
        <v>382</v>
      </c>
      <c r="E532" s="54">
        <f t="shared" si="8"/>
        <v>1.0058</v>
      </c>
      <c r="F532" s="55">
        <v>1</v>
      </c>
      <c r="G532" s="56">
        <v>1.0058</v>
      </c>
      <c r="H532" s="57">
        <v>136760</v>
      </c>
      <c r="I532" s="57">
        <v>68380</v>
      </c>
    </row>
    <row r="533" spans="1:9" s="58" customFormat="1" x14ac:dyDescent="0.2">
      <c r="A533" s="60">
        <v>3</v>
      </c>
      <c r="B533" s="61" t="s">
        <v>891</v>
      </c>
      <c r="C533" s="53" t="s">
        <v>381</v>
      </c>
      <c r="D533" s="53" t="s">
        <v>382</v>
      </c>
      <c r="E533" s="54">
        <f t="shared" si="8"/>
        <v>1.0097</v>
      </c>
      <c r="F533" s="55">
        <v>1</v>
      </c>
      <c r="G533" s="56">
        <v>1.0097</v>
      </c>
      <c r="H533" s="57">
        <v>137287</v>
      </c>
      <c r="I533" s="57">
        <v>136629</v>
      </c>
    </row>
    <row r="534" spans="1:9" s="58" customFormat="1" x14ac:dyDescent="0.2">
      <c r="A534" s="60">
        <v>4</v>
      </c>
      <c r="B534" s="61" t="s">
        <v>892</v>
      </c>
      <c r="C534" s="53" t="s">
        <v>381</v>
      </c>
      <c r="D534" s="53" t="s">
        <v>382</v>
      </c>
      <c r="E534" s="54" t="s">
        <v>382</v>
      </c>
      <c r="F534" s="55" t="s">
        <v>382</v>
      </c>
      <c r="G534" s="56" t="s">
        <v>382</v>
      </c>
      <c r="H534" s="57">
        <v>0</v>
      </c>
      <c r="I534" s="57">
        <v>67985</v>
      </c>
    </row>
    <row r="535" spans="1:9" s="58" customFormat="1" x14ac:dyDescent="0.2">
      <c r="A535" s="60">
        <v>5</v>
      </c>
      <c r="B535" s="61" t="s">
        <v>426</v>
      </c>
      <c r="C535" s="53" t="s">
        <v>381</v>
      </c>
      <c r="D535" s="53" t="s">
        <v>382</v>
      </c>
      <c r="E535" s="54">
        <f t="shared" si="8"/>
        <v>1.0078</v>
      </c>
      <c r="F535" s="55">
        <v>1</v>
      </c>
      <c r="G535" s="56">
        <v>1.0078</v>
      </c>
      <c r="H535" s="57">
        <v>137024</v>
      </c>
      <c r="I535" s="57">
        <v>136497</v>
      </c>
    </row>
    <row r="536" spans="1:9" s="58" customFormat="1" x14ac:dyDescent="0.2">
      <c r="A536" s="60">
        <v>6</v>
      </c>
      <c r="B536" s="61" t="s">
        <v>893</v>
      </c>
      <c r="C536" s="53" t="s">
        <v>384</v>
      </c>
      <c r="D536" s="53" t="s">
        <v>385</v>
      </c>
      <c r="E536" s="54">
        <f t="shared" si="8"/>
        <v>1.0017</v>
      </c>
      <c r="F536" s="55">
        <v>1</v>
      </c>
      <c r="G536" s="56">
        <v>1.0017</v>
      </c>
      <c r="H536" s="57">
        <v>1362074</v>
      </c>
      <c r="I536" s="57">
        <v>1362897</v>
      </c>
    </row>
    <row r="537" spans="1:9" s="58" customFormat="1" x14ac:dyDescent="0.2">
      <c r="A537" s="60">
        <v>7</v>
      </c>
      <c r="B537" s="61" t="s">
        <v>894</v>
      </c>
      <c r="C537" s="53" t="s">
        <v>384</v>
      </c>
      <c r="D537" s="53" t="s">
        <v>382</v>
      </c>
      <c r="E537" s="54">
        <f t="shared" si="8"/>
        <v>0.50119999999999998</v>
      </c>
      <c r="F537" s="55">
        <v>0.5</v>
      </c>
      <c r="G537" s="56">
        <v>1.0023</v>
      </c>
      <c r="H537" s="57">
        <v>681433</v>
      </c>
      <c r="I537" s="57">
        <v>681861</v>
      </c>
    </row>
    <row r="538" spans="1:9" s="58" customFormat="1" x14ac:dyDescent="0.2">
      <c r="A538" s="60">
        <v>8</v>
      </c>
      <c r="B538" s="61" t="s">
        <v>742</v>
      </c>
      <c r="C538" s="53" t="s">
        <v>384</v>
      </c>
      <c r="D538" s="53" t="s">
        <v>385</v>
      </c>
      <c r="E538" s="54">
        <f t="shared" si="8"/>
        <v>1.0024999999999999</v>
      </c>
      <c r="F538" s="55">
        <v>1</v>
      </c>
      <c r="G538" s="56">
        <v>1.0024999999999999</v>
      </c>
      <c r="H538" s="57">
        <v>1363128</v>
      </c>
      <c r="I538" s="57">
        <v>1363983</v>
      </c>
    </row>
    <row r="539" spans="1:9" s="58" customFormat="1" x14ac:dyDescent="0.2">
      <c r="A539" s="60">
        <v>9</v>
      </c>
      <c r="B539" s="61" t="s">
        <v>895</v>
      </c>
      <c r="C539" s="53" t="s">
        <v>384</v>
      </c>
      <c r="D539" s="53" t="s">
        <v>385</v>
      </c>
      <c r="E539" s="54">
        <f t="shared" si="8"/>
        <v>1.0026999999999999</v>
      </c>
      <c r="F539" s="55">
        <v>1</v>
      </c>
      <c r="G539" s="56">
        <v>1.0026999999999999</v>
      </c>
      <c r="H539" s="57">
        <v>1363392</v>
      </c>
      <c r="I539" s="57">
        <v>1364973</v>
      </c>
    </row>
    <row r="540" spans="1:9" s="58" customFormat="1" x14ac:dyDescent="0.2">
      <c r="A540" s="60">
        <v>10</v>
      </c>
      <c r="B540" s="61" t="s">
        <v>481</v>
      </c>
      <c r="C540" s="53" t="s">
        <v>384</v>
      </c>
      <c r="D540" s="53" t="s">
        <v>385</v>
      </c>
      <c r="E540" s="54">
        <f t="shared" si="8"/>
        <v>1.0024999999999999</v>
      </c>
      <c r="F540" s="55">
        <v>1</v>
      </c>
      <c r="G540" s="56">
        <v>1.0024999999999999</v>
      </c>
      <c r="H540" s="57">
        <v>1363128</v>
      </c>
      <c r="I540" s="57">
        <v>1364171</v>
      </c>
    </row>
    <row r="541" spans="1:9" s="58" customFormat="1" x14ac:dyDescent="0.2">
      <c r="A541" s="60">
        <v>11</v>
      </c>
      <c r="B541" s="61" t="s">
        <v>896</v>
      </c>
      <c r="C541" s="53" t="s">
        <v>384</v>
      </c>
      <c r="D541" s="53" t="s">
        <v>385</v>
      </c>
      <c r="E541" s="54">
        <f t="shared" si="8"/>
        <v>1.0036</v>
      </c>
      <c r="F541" s="55">
        <v>1</v>
      </c>
      <c r="G541" s="56">
        <v>1.0036</v>
      </c>
      <c r="H541" s="57">
        <v>1364577</v>
      </c>
      <c r="I541" s="57">
        <v>1366164</v>
      </c>
    </row>
    <row r="542" spans="1:9" s="58" customFormat="1" x14ac:dyDescent="0.2">
      <c r="A542" s="60">
        <v>12</v>
      </c>
      <c r="B542" s="61" t="s">
        <v>897</v>
      </c>
      <c r="C542" s="53" t="s">
        <v>384</v>
      </c>
      <c r="D542" s="53" t="s">
        <v>382</v>
      </c>
      <c r="E542" s="54">
        <f t="shared" si="8"/>
        <v>0.50419999999999998</v>
      </c>
      <c r="F542" s="55">
        <v>0.5</v>
      </c>
      <c r="G542" s="56">
        <v>1.0083</v>
      </c>
      <c r="H542" s="57">
        <v>685517</v>
      </c>
      <c r="I542" s="57">
        <v>686764</v>
      </c>
    </row>
    <row r="543" spans="1:9" s="58" customFormat="1" x14ac:dyDescent="0.2">
      <c r="A543" s="60">
        <v>13</v>
      </c>
      <c r="B543" s="61" t="s">
        <v>898</v>
      </c>
      <c r="C543" s="53" t="s">
        <v>384</v>
      </c>
      <c r="D543" s="53" t="s">
        <v>385</v>
      </c>
      <c r="E543" s="54">
        <f t="shared" si="8"/>
        <v>1.0041</v>
      </c>
      <c r="F543" s="55">
        <v>1</v>
      </c>
      <c r="G543" s="56">
        <v>1.0041</v>
      </c>
      <c r="H543" s="57">
        <v>1365236</v>
      </c>
      <c r="I543" s="57">
        <v>1366641</v>
      </c>
    </row>
    <row r="544" spans="1:9" s="58" customFormat="1" x14ac:dyDescent="0.2">
      <c r="A544" s="60">
        <v>14</v>
      </c>
      <c r="B544" s="61" t="s">
        <v>899</v>
      </c>
      <c r="C544" s="53" t="s">
        <v>384</v>
      </c>
      <c r="D544" s="53" t="s">
        <v>385</v>
      </c>
      <c r="E544" s="54">
        <f t="shared" si="8"/>
        <v>1.0044</v>
      </c>
      <c r="F544" s="55">
        <v>1</v>
      </c>
      <c r="G544" s="56">
        <v>1.0044</v>
      </c>
      <c r="H544" s="57">
        <v>1365631</v>
      </c>
      <c r="I544" s="57">
        <v>1367262</v>
      </c>
    </row>
    <row r="545" spans="1:9" s="58" customFormat="1" x14ac:dyDescent="0.2">
      <c r="A545" s="60">
        <v>15</v>
      </c>
      <c r="B545" s="61" t="s">
        <v>900</v>
      </c>
      <c r="C545" s="53" t="s">
        <v>384</v>
      </c>
      <c r="D545" s="53" t="s">
        <v>385</v>
      </c>
      <c r="E545" s="54">
        <f t="shared" si="8"/>
        <v>1.0037</v>
      </c>
      <c r="F545" s="55">
        <v>1</v>
      </c>
      <c r="G545" s="56">
        <v>1.0037</v>
      </c>
      <c r="H545" s="57">
        <v>1364709</v>
      </c>
      <c r="I545" s="57">
        <v>1366367</v>
      </c>
    </row>
    <row r="546" spans="1:9" s="58" customFormat="1" x14ac:dyDescent="0.2">
      <c r="A546" s="60">
        <v>16</v>
      </c>
      <c r="B546" s="61" t="s">
        <v>901</v>
      </c>
      <c r="C546" s="53" t="s">
        <v>384</v>
      </c>
      <c r="D546" s="53" t="s">
        <v>385</v>
      </c>
      <c r="E546" s="54">
        <f t="shared" si="8"/>
        <v>1.0043</v>
      </c>
      <c r="F546" s="55">
        <v>1</v>
      </c>
      <c r="G546" s="56">
        <v>1.0043</v>
      </c>
      <c r="H546" s="57">
        <v>1365500</v>
      </c>
      <c r="I546" s="57">
        <v>1367048</v>
      </c>
    </row>
    <row r="547" spans="1:9" s="58" customFormat="1" x14ac:dyDescent="0.2">
      <c r="A547" s="60">
        <v>17</v>
      </c>
      <c r="B547" s="61" t="s">
        <v>902</v>
      </c>
      <c r="C547" s="53" t="s">
        <v>384</v>
      </c>
      <c r="D547" s="53" t="s">
        <v>385</v>
      </c>
      <c r="E547" s="54">
        <f t="shared" si="8"/>
        <v>1.0078</v>
      </c>
      <c r="F547" s="55">
        <v>1</v>
      </c>
      <c r="G547" s="56">
        <v>1.0078</v>
      </c>
      <c r="H547" s="57">
        <v>1370242</v>
      </c>
      <c r="I547" s="57">
        <v>1372421</v>
      </c>
    </row>
    <row r="548" spans="1:9" s="58" customFormat="1" x14ac:dyDescent="0.2">
      <c r="A548" s="60">
        <v>18</v>
      </c>
      <c r="B548" s="61" t="s">
        <v>903</v>
      </c>
      <c r="C548" s="53" t="s">
        <v>384</v>
      </c>
      <c r="D548" s="53" t="s">
        <v>385</v>
      </c>
      <c r="E548" s="54">
        <f t="shared" si="8"/>
        <v>1.0074000000000001</v>
      </c>
      <c r="F548" s="55">
        <v>1</v>
      </c>
      <c r="G548" s="56">
        <v>1.0074000000000001</v>
      </c>
      <c r="H548" s="57">
        <v>1369715</v>
      </c>
      <c r="I548" s="57">
        <v>1372954</v>
      </c>
    </row>
    <row r="549" spans="1:9" s="58" customFormat="1" x14ac:dyDescent="0.2">
      <c r="A549" s="60">
        <v>19</v>
      </c>
      <c r="B549" s="61" t="s">
        <v>904</v>
      </c>
      <c r="C549" s="53" t="s">
        <v>384</v>
      </c>
      <c r="D549" s="53" t="s">
        <v>385</v>
      </c>
      <c r="E549" s="54">
        <f t="shared" si="8"/>
        <v>1.0086999999999999</v>
      </c>
      <c r="F549" s="55">
        <v>1</v>
      </c>
      <c r="G549" s="56">
        <v>1.0086999999999999</v>
      </c>
      <c r="H549" s="57">
        <v>1371560</v>
      </c>
      <c r="I549" s="57">
        <v>1374754</v>
      </c>
    </row>
    <row r="550" spans="1:9" s="50" customFormat="1" x14ac:dyDescent="0.2">
      <c r="A550" s="44">
        <v>560083</v>
      </c>
      <c r="B550" s="45" t="s">
        <v>905</v>
      </c>
      <c r="C550" s="46"/>
      <c r="D550" s="46"/>
      <c r="E550" s="54"/>
      <c r="F550" s="46"/>
      <c r="G550" s="48"/>
      <c r="H550" s="49">
        <f>SUM(H551:H573)</f>
        <v>21933775</v>
      </c>
      <c r="I550" s="49">
        <f>SUM(I551:I573)</f>
        <v>21195596</v>
      </c>
    </row>
    <row r="551" spans="1:9" s="58" customFormat="1" x14ac:dyDescent="0.2">
      <c r="A551" s="60">
        <v>1</v>
      </c>
      <c r="B551" s="61" t="s">
        <v>906</v>
      </c>
      <c r="C551" s="53" t="s">
        <v>381</v>
      </c>
      <c r="D551" s="53" t="s">
        <v>382</v>
      </c>
      <c r="E551" s="54">
        <f t="shared" si="8"/>
        <v>1.0058</v>
      </c>
      <c r="F551" s="55">
        <v>1</v>
      </c>
      <c r="G551" s="56">
        <v>1.0058</v>
      </c>
      <c r="H551" s="57">
        <v>136760</v>
      </c>
      <c r="I551" s="57">
        <v>408866</v>
      </c>
    </row>
    <row r="552" spans="1:9" s="58" customFormat="1" x14ac:dyDescent="0.2">
      <c r="A552" s="60">
        <v>2</v>
      </c>
      <c r="B552" s="61" t="s">
        <v>907</v>
      </c>
      <c r="C552" s="53" t="s">
        <v>384</v>
      </c>
      <c r="D552" s="53" t="s">
        <v>382</v>
      </c>
      <c r="E552" s="54">
        <f t="shared" si="8"/>
        <v>0.5</v>
      </c>
      <c r="F552" s="55">
        <v>0.5</v>
      </c>
      <c r="G552" s="56">
        <v>1</v>
      </c>
      <c r="H552" s="57">
        <v>679852</v>
      </c>
      <c r="I552" s="57">
        <v>679852</v>
      </c>
    </row>
    <row r="553" spans="1:9" s="58" customFormat="1" x14ac:dyDescent="0.2">
      <c r="A553" s="60">
        <v>3</v>
      </c>
      <c r="B553" s="61" t="s">
        <v>908</v>
      </c>
      <c r="C553" s="53" t="s">
        <v>384</v>
      </c>
      <c r="D553" s="53" t="s">
        <v>382</v>
      </c>
      <c r="E553" s="54">
        <f t="shared" si="8"/>
        <v>0.50139999999999996</v>
      </c>
      <c r="F553" s="55">
        <v>0.5</v>
      </c>
      <c r="G553" s="56">
        <v>1.0026999999999999</v>
      </c>
      <c r="H553" s="57">
        <v>681696</v>
      </c>
      <c r="I553" s="57">
        <v>681987</v>
      </c>
    </row>
    <row r="554" spans="1:9" s="58" customFormat="1" x14ac:dyDescent="0.2">
      <c r="A554" s="60">
        <v>4</v>
      </c>
      <c r="B554" s="61" t="s">
        <v>909</v>
      </c>
      <c r="C554" s="53" t="s">
        <v>384</v>
      </c>
      <c r="D554" s="53" t="s">
        <v>382</v>
      </c>
      <c r="E554" s="54">
        <f t="shared" si="8"/>
        <v>0.5</v>
      </c>
      <c r="F554" s="55">
        <v>0.5</v>
      </c>
      <c r="G554" s="56">
        <v>1</v>
      </c>
      <c r="H554" s="57">
        <v>679852</v>
      </c>
      <c r="I554" s="57">
        <v>679852</v>
      </c>
    </row>
    <row r="555" spans="1:9" s="58" customFormat="1" x14ac:dyDescent="0.2">
      <c r="A555" s="60">
        <v>5</v>
      </c>
      <c r="B555" s="61" t="s">
        <v>910</v>
      </c>
      <c r="C555" s="53" t="s">
        <v>384</v>
      </c>
      <c r="D555" s="53" t="s">
        <v>382</v>
      </c>
      <c r="E555" s="54">
        <f t="shared" si="8"/>
        <v>0.50080000000000002</v>
      </c>
      <c r="F555" s="55">
        <v>0.5</v>
      </c>
      <c r="G555" s="56">
        <v>1.0016</v>
      </c>
      <c r="H555" s="57">
        <v>680906</v>
      </c>
      <c r="I555" s="57">
        <v>681373</v>
      </c>
    </row>
    <row r="556" spans="1:9" s="58" customFormat="1" x14ac:dyDescent="0.2">
      <c r="A556" s="60">
        <v>6</v>
      </c>
      <c r="B556" s="61" t="s">
        <v>911</v>
      </c>
      <c r="C556" s="53" t="s">
        <v>384</v>
      </c>
      <c r="D556" s="53" t="s">
        <v>382</v>
      </c>
      <c r="E556" s="54">
        <f t="shared" si="8"/>
        <v>0.50070000000000003</v>
      </c>
      <c r="F556" s="55">
        <v>0.5</v>
      </c>
      <c r="G556" s="56">
        <v>1.0014000000000001</v>
      </c>
      <c r="H556" s="57">
        <v>680774</v>
      </c>
      <c r="I556" s="57">
        <v>681246</v>
      </c>
    </row>
    <row r="557" spans="1:9" s="58" customFormat="1" x14ac:dyDescent="0.2">
      <c r="A557" s="60">
        <v>7</v>
      </c>
      <c r="B557" s="61" t="s">
        <v>912</v>
      </c>
      <c r="C557" s="53" t="s">
        <v>384</v>
      </c>
      <c r="D557" s="53" t="s">
        <v>382</v>
      </c>
      <c r="E557" s="54">
        <f t="shared" si="8"/>
        <v>0.50149999999999995</v>
      </c>
      <c r="F557" s="55">
        <v>0.5</v>
      </c>
      <c r="G557" s="56">
        <v>1.0028999999999999</v>
      </c>
      <c r="H557" s="57">
        <v>681828</v>
      </c>
      <c r="I557" s="57">
        <v>682383</v>
      </c>
    </row>
    <row r="558" spans="1:9" s="58" customFormat="1" x14ac:dyDescent="0.2">
      <c r="A558" s="60">
        <v>8</v>
      </c>
      <c r="B558" s="61" t="s">
        <v>913</v>
      </c>
      <c r="C558" s="53" t="s">
        <v>384</v>
      </c>
      <c r="D558" s="53" t="s">
        <v>382</v>
      </c>
      <c r="E558" s="54">
        <f t="shared" si="8"/>
        <v>0.50149999999999995</v>
      </c>
      <c r="F558" s="55">
        <v>0.5</v>
      </c>
      <c r="G558" s="56">
        <v>1.0028999999999999</v>
      </c>
      <c r="H558" s="57">
        <v>681828</v>
      </c>
      <c r="I558" s="57">
        <v>682383</v>
      </c>
    </row>
    <row r="559" spans="1:9" s="58" customFormat="1" x14ac:dyDescent="0.2">
      <c r="A559" s="60">
        <v>9</v>
      </c>
      <c r="B559" s="61" t="s">
        <v>914</v>
      </c>
      <c r="C559" s="53" t="s">
        <v>384</v>
      </c>
      <c r="D559" s="53" t="s">
        <v>382</v>
      </c>
      <c r="E559" s="54">
        <f t="shared" si="8"/>
        <v>0.50139999999999996</v>
      </c>
      <c r="F559" s="55">
        <v>0.5</v>
      </c>
      <c r="G559" s="56">
        <v>1.0026999999999999</v>
      </c>
      <c r="H559" s="57">
        <v>681696</v>
      </c>
      <c r="I559" s="57">
        <v>682410</v>
      </c>
    </row>
    <row r="560" spans="1:9" s="58" customFormat="1" x14ac:dyDescent="0.2">
      <c r="A560" s="60">
        <v>10</v>
      </c>
      <c r="B560" s="61" t="s">
        <v>915</v>
      </c>
      <c r="C560" s="53" t="s">
        <v>384</v>
      </c>
      <c r="D560" s="53" t="s">
        <v>385</v>
      </c>
      <c r="E560" s="54">
        <f t="shared" si="8"/>
        <v>1.0016</v>
      </c>
      <c r="F560" s="55">
        <v>1</v>
      </c>
      <c r="G560" s="56">
        <v>1.0016</v>
      </c>
      <c r="H560" s="57">
        <v>1361811</v>
      </c>
      <c r="I560" s="57">
        <v>1022517</v>
      </c>
    </row>
    <row r="561" spans="1:9" s="58" customFormat="1" x14ac:dyDescent="0.2">
      <c r="A561" s="60">
        <v>11</v>
      </c>
      <c r="B561" s="61" t="s">
        <v>916</v>
      </c>
      <c r="C561" s="53" t="s">
        <v>384</v>
      </c>
      <c r="D561" s="53" t="s">
        <v>382</v>
      </c>
      <c r="E561" s="54">
        <f t="shared" si="8"/>
        <v>0.50129999999999997</v>
      </c>
      <c r="F561" s="55">
        <v>0.5</v>
      </c>
      <c r="G561" s="56">
        <v>1.0024999999999999</v>
      </c>
      <c r="H561" s="57">
        <v>681565</v>
      </c>
      <c r="I561" s="57">
        <v>681972</v>
      </c>
    </row>
    <row r="562" spans="1:9" s="58" customFormat="1" x14ac:dyDescent="0.2">
      <c r="A562" s="60">
        <v>12</v>
      </c>
      <c r="B562" s="61" t="s">
        <v>917</v>
      </c>
      <c r="C562" s="53" t="s">
        <v>384</v>
      </c>
      <c r="D562" s="53" t="s">
        <v>382</v>
      </c>
      <c r="E562" s="54">
        <f t="shared" si="8"/>
        <v>0.50129999999999997</v>
      </c>
      <c r="F562" s="55">
        <v>0.5</v>
      </c>
      <c r="G562" s="56">
        <v>1.0024999999999999</v>
      </c>
      <c r="H562" s="57">
        <v>681565</v>
      </c>
      <c r="I562" s="57">
        <v>682114</v>
      </c>
    </row>
    <row r="563" spans="1:9" s="58" customFormat="1" x14ac:dyDescent="0.2">
      <c r="A563" s="60">
        <v>13</v>
      </c>
      <c r="B563" s="61" t="s">
        <v>918</v>
      </c>
      <c r="C563" s="53" t="s">
        <v>384</v>
      </c>
      <c r="D563" s="53" t="s">
        <v>385</v>
      </c>
      <c r="E563" s="54">
        <f t="shared" si="8"/>
        <v>1.0017</v>
      </c>
      <c r="F563" s="55">
        <v>1</v>
      </c>
      <c r="G563" s="56">
        <v>1.0017</v>
      </c>
      <c r="H563" s="57">
        <v>1362074</v>
      </c>
      <c r="I563" s="57">
        <v>1022835</v>
      </c>
    </row>
    <row r="564" spans="1:9" s="58" customFormat="1" x14ac:dyDescent="0.2">
      <c r="A564" s="60">
        <v>14</v>
      </c>
      <c r="B564" s="61" t="s">
        <v>919</v>
      </c>
      <c r="C564" s="53" t="s">
        <v>384</v>
      </c>
      <c r="D564" s="53" t="s">
        <v>382</v>
      </c>
      <c r="E564" s="54">
        <f t="shared" si="8"/>
        <v>0.501</v>
      </c>
      <c r="F564" s="55">
        <v>0.5</v>
      </c>
      <c r="G564" s="56">
        <v>1.0019</v>
      </c>
      <c r="H564" s="57">
        <v>681169</v>
      </c>
      <c r="I564" s="57">
        <v>681444</v>
      </c>
    </row>
    <row r="565" spans="1:9" s="58" customFormat="1" x14ac:dyDescent="0.2">
      <c r="A565" s="60">
        <v>15</v>
      </c>
      <c r="B565" s="61" t="s">
        <v>920</v>
      </c>
      <c r="C565" s="53" t="s">
        <v>384</v>
      </c>
      <c r="D565" s="53" t="s">
        <v>385</v>
      </c>
      <c r="E565" s="54">
        <f t="shared" si="8"/>
        <v>1.0024999999999999</v>
      </c>
      <c r="F565" s="55">
        <v>1</v>
      </c>
      <c r="G565" s="56">
        <v>1.0024999999999999</v>
      </c>
      <c r="H565" s="57">
        <v>1363128</v>
      </c>
      <c r="I565" s="57">
        <v>1364133</v>
      </c>
    </row>
    <row r="566" spans="1:9" s="58" customFormat="1" x14ac:dyDescent="0.2">
      <c r="A566" s="60">
        <v>16</v>
      </c>
      <c r="B566" s="61" t="s">
        <v>921</v>
      </c>
      <c r="C566" s="53" t="s">
        <v>384</v>
      </c>
      <c r="D566" s="53" t="s">
        <v>385</v>
      </c>
      <c r="E566" s="54">
        <f t="shared" si="8"/>
        <v>1</v>
      </c>
      <c r="F566" s="55">
        <v>1</v>
      </c>
      <c r="G566" s="56">
        <v>1</v>
      </c>
      <c r="H566" s="57">
        <v>1359703</v>
      </c>
      <c r="I566" s="57">
        <v>1359703</v>
      </c>
    </row>
    <row r="567" spans="1:9" s="58" customFormat="1" x14ac:dyDescent="0.2">
      <c r="A567" s="60">
        <v>17</v>
      </c>
      <c r="B567" s="61" t="s">
        <v>922</v>
      </c>
      <c r="C567" s="53" t="s">
        <v>384</v>
      </c>
      <c r="D567" s="53" t="s">
        <v>385</v>
      </c>
      <c r="E567" s="54">
        <f t="shared" si="8"/>
        <v>1.0025999999999999</v>
      </c>
      <c r="F567" s="55">
        <v>1</v>
      </c>
      <c r="G567" s="56">
        <v>1.0025999999999999</v>
      </c>
      <c r="H567" s="57">
        <v>1363260</v>
      </c>
      <c r="I567" s="57">
        <v>1361482</v>
      </c>
    </row>
    <row r="568" spans="1:9" s="58" customFormat="1" x14ac:dyDescent="0.2">
      <c r="A568" s="60">
        <v>18</v>
      </c>
      <c r="B568" s="61" t="s">
        <v>923</v>
      </c>
      <c r="C568" s="53" t="s">
        <v>384</v>
      </c>
      <c r="D568" s="53" t="s">
        <v>385</v>
      </c>
      <c r="E568" s="54">
        <f t="shared" si="8"/>
        <v>1.0034000000000001</v>
      </c>
      <c r="F568" s="55">
        <v>1</v>
      </c>
      <c r="G568" s="56">
        <v>1.0034000000000001</v>
      </c>
      <c r="H568" s="57">
        <v>1364314</v>
      </c>
      <c r="I568" s="57">
        <v>1025871</v>
      </c>
    </row>
    <row r="569" spans="1:9" s="58" customFormat="1" x14ac:dyDescent="0.2">
      <c r="A569" s="60">
        <v>19</v>
      </c>
      <c r="B569" s="61" t="s">
        <v>924</v>
      </c>
      <c r="C569" s="53" t="s">
        <v>384</v>
      </c>
      <c r="D569" s="53" t="s">
        <v>382</v>
      </c>
      <c r="E569" s="54">
        <f t="shared" si="8"/>
        <v>0.50449999999999995</v>
      </c>
      <c r="F569" s="55">
        <v>0.5</v>
      </c>
      <c r="G569" s="56">
        <v>1.0088999999999999</v>
      </c>
      <c r="H569" s="57">
        <v>685912</v>
      </c>
      <c r="I569" s="57">
        <v>687471</v>
      </c>
    </row>
    <row r="570" spans="1:9" s="58" customFormat="1" x14ac:dyDescent="0.2">
      <c r="A570" s="60">
        <v>20</v>
      </c>
      <c r="B570" s="61" t="s">
        <v>925</v>
      </c>
      <c r="C570" s="53" t="s">
        <v>384</v>
      </c>
      <c r="D570" s="53" t="s">
        <v>385</v>
      </c>
      <c r="E570" s="54">
        <f t="shared" si="8"/>
        <v>1.0039</v>
      </c>
      <c r="F570" s="55">
        <v>1</v>
      </c>
      <c r="G570" s="56">
        <v>1.0039</v>
      </c>
      <c r="H570" s="57">
        <v>1364973</v>
      </c>
      <c r="I570" s="57">
        <v>1366593</v>
      </c>
    </row>
    <row r="571" spans="1:9" s="58" customFormat="1" x14ac:dyDescent="0.2">
      <c r="A571" s="60">
        <v>21</v>
      </c>
      <c r="B571" s="61" t="s">
        <v>926</v>
      </c>
      <c r="C571" s="53" t="s">
        <v>384</v>
      </c>
      <c r="D571" s="53" t="s">
        <v>385</v>
      </c>
      <c r="E571" s="54">
        <f t="shared" si="8"/>
        <v>1</v>
      </c>
      <c r="F571" s="55">
        <v>1</v>
      </c>
      <c r="G571" s="56">
        <v>1</v>
      </c>
      <c r="H571" s="57">
        <v>1359703</v>
      </c>
      <c r="I571" s="57">
        <v>1359703</v>
      </c>
    </row>
    <row r="572" spans="1:9" s="58" customFormat="1" x14ac:dyDescent="0.2">
      <c r="A572" s="60">
        <v>22</v>
      </c>
      <c r="B572" s="61" t="s">
        <v>927</v>
      </c>
      <c r="C572" s="53" t="s">
        <v>384</v>
      </c>
      <c r="D572" s="53" t="s">
        <v>385</v>
      </c>
      <c r="E572" s="54">
        <f t="shared" si="8"/>
        <v>1</v>
      </c>
      <c r="F572" s="55">
        <v>1</v>
      </c>
      <c r="G572" s="56">
        <v>1</v>
      </c>
      <c r="H572" s="57">
        <v>1359703</v>
      </c>
      <c r="I572" s="57">
        <v>1359703</v>
      </c>
    </row>
    <row r="573" spans="1:9" s="58" customFormat="1" x14ac:dyDescent="0.2">
      <c r="A573" s="60">
        <v>23</v>
      </c>
      <c r="B573" s="61" t="s">
        <v>928</v>
      </c>
      <c r="C573" s="53" t="s">
        <v>384</v>
      </c>
      <c r="D573" s="53" t="s">
        <v>385</v>
      </c>
      <c r="E573" s="54">
        <f t="shared" si="8"/>
        <v>1</v>
      </c>
      <c r="F573" s="55">
        <v>1</v>
      </c>
      <c r="G573" s="56">
        <v>1</v>
      </c>
      <c r="H573" s="57">
        <v>1359703</v>
      </c>
      <c r="I573" s="57">
        <v>1359703</v>
      </c>
    </row>
    <row r="574" spans="1:9" s="50" customFormat="1" x14ac:dyDescent="0.2">
      <c r="A574" s="44">
        <v>560206</v>
      </c>
      <c r="B574" s="45" t="s">
        <v>929</v>
      </c>
      <c r="C574" s="46"/>
      <c r="D574" s="46"/>
      <c r="E574" s="54"/>
      <c r="F574" s="46"/>
      <c r="G574" s="48"/>
      <c r="H574" s="49">
        <f>SUM(H575:H579)</f>
        <v>6852231</v>
      </c>
      <c r="I574" s="49">
        <f>SUM(I575:I579)</f>
        <v>6854871</v>
      </c>
    </row>
    <row r="575" spans="1:9" s="58" customFormat="1" x14ac:dyDescent="0.2">
      <c r="A575" s="60">
        <v>1</v>
      </c>
      <c r="B575" s="61" t="s">
        <v>930</v>
      </c>
      <c r="C575" s="53" t="s">
        <v>384</v>
      </c>
      <c r="D575" s="53" t="s">
        <v>382</v>
      </c>
      <c r="E575" s="54">
        <f t="shared" si="8"/>
        <v>0.50309999999999999</v>
      </c>
      <c r="F575" s="55">
        <v>0.5</v>
      </c>
      <c r="G575" s="56">
        <v>1.0062</v>
      </c>
      <c r="H575" s="57">
        <v>684068</v>
      </c>
      <c r="I575" s="57">
        <v>684572</v>
      </c>
    </row>
    <row r="576" spans="1:9" s="58" customFormat="1" x14ac:dyDescent="0.2">
      <c r="A576" s="60">
        <v>2</v>
      </c>
      <c r="B576" s="61" t="s">
        <v>931</v>
      </c>
      <c r="C576" s="53" t="s">
        <v>384</v>
      </c>
      <c r="D576" s="53" t="s">
        <v>382</v>
      </c>
      <c r="E576" s="54">
        <f t="shared" si="8"/>
        <v>0.50770000000000004</v>
      </c>
      <c r="F576" s="55">
        <v>0.5</v>
      </c>
      <c r="G576" s="56">
        <v>1.0153000000000001</v>
      </c>
      <c r="H576" s="57">
        <v>690259</v>
      </c>
      <c r="I576" s="57">
        <v>690747</v>
      </c>
    </row>
    <row r="577" spans="1:9" s="58" customFormat="1" x14ac:dyDescent="0.2">
      <c r="A577" s="60">
        <v>3</v>
      </c>
      <c r="B577" s="61" t="s">
        <v>932</v>
      </c>
      <c r="C577" s="53" t="s">
        <v>384</v>
      </c>
      <c r="D577" s="53" t="s">
        <v>385</v>
      </c>
      <c r="E577" s="54">
        <f t="shared" si="8"/>
        <v>1.0109999999999999</v>
      </c>
      <c r="F577" s="55">
        <v>1</v>
      </c>
      <c r="G577" s="56">
        <v>1.0109999999999999</v>
      </c>
      <c r="H577" s="57">
        <v>1374721</v>
      </c>
      <c r="I577" s="57">
        <v>1370852</v>
      </c>
    </row>
    <row r="578" spans="1:9" s="58" customFormat="1" x14ac:dyDescent="0.2">
      <c r="A578" s="60">
        <v>4</v>
      </c>
      <c r="B578" s="61" t="s">
        <v>933</v>
      </c>
      <c r="C578" s="53" t="s">
        <v>457</v>
      </c>
      <c r="D578" s="53" t="s">
        <v>382</v>
      </c>
      <c r="E578" s="54">
        <f t="shared" si="8"/>
        <v>0.50890000000000002</v>
      </c>
      <c r="F578" s="55">
        <v>0.5</v>
      </c>
      <c r="G578" s="56">
        <v>1.0178</v>
      </c>
      <c r="H578" s="57">
        <v>1383888</v>
      </c>
      <c r="I578" s="57">
        <v>1389404</v>
      </c>
    </row>
    <row r="579" spans="1:9" s="58" customFormat="1" x14ac:dyDescent="0.2">
      <c r="A579" s="60">
        <v>5</v>
      </c>
      <c r="B579" s="61" t="s">
        <v>934</v>
      </c>
      <c r="C579" s="53" t="s">
        <v>457</v>
      </c>
      <c r="D579" s="53" t="s">
        <v>385</v>
      </c>
      <c r="E579" s="54">
        <f t="shared" si="8"/>
        <v>1</v>
      </c>
      <c r="F579" s="55">
        <v>1</v>
      </c>
      <c r="G579" s="56">
        <v>1</v>
      </c>
      <c r="H579" s="57">
        <v>2719295</v>
      </c>
      <c r="I579" s="57">
        <v>2719296</v>
      </c>
    </row>
    <row r="580" spans="1:9" s="50" customFormat="1" ht="25.5" x14ac:dyDescent="0.2">
      <c r="A580" s="44">
        <v>560214</v>
      </c>
      <c r="B580" s="45" t="s">
        <v>935</v>
      </c>
      <c r="C580" s="46"/>
      <c r="D580" s="46"/>
      <c r="E580" s="54"/>
      <c r="F580" s="46"/>
      <c r="G580" s="48"/>
      <c r="H580" s="49">
        <f>SUM(H581:H617)</f>
        <v>44985424</v>
      </c>
      <c r="I580" s="49">
        <f>SUM(I581:I617)</f>
        <v>43200262</v>
      </c>
    </row>
    <row r="581" spans="1:9" s="58" customFormat="1" x14ac:dyDescent="0.2">
      <c r="A581" s="60">
        <v>1</v>
      </c>
      <c r="B581" s="61" t="s">
        <v>936</v>
      </c>
      <c r="C581" s="53" t="s">
        <v>381</v>
      </c>
      <c r="D581" s="53" t="s">
        <v>382</v>
      </c>
      <c r="E581" s="54">
        <f t="shared" si="8"/>
        <v>1.0019</v>
      </c>
      <c r="F581" s="55">
        <v>1</v>
      </c>
      <c r="G581" s="56">
        <v>1.0019</v>
      </c>
      <c r="H581" s="57">
        <v>136233</v>
      </c>
      <c r="I581" s="57">
        <v>136102</v>
      </c>
    </row>
    <row r="582" spans="1:9" s="58" customFormat="1" x14ac:dyDescent="0.2">
      <c r="A582" s="60">
        <v>2</v>
      </c>
      <c r="B582" s="61" t="s">
        <v>937</v>
      </c>
      <c r="C582" s="53" t="s">
        <v>381</v>
      </c>
      <c r="D582" s="53" t="s">
        <v>382</v>
      </c>
      <c r="E582" s="54">
        <f t="shared" si="8"/>
        <v>1</v>
      </c>
      <c r="F582" s="55">
        <v>1</v>
      </c>
      <c r="G582" s="56">
        <v>1</v>
      </c>
      <c r="H582" s="57">
        <v>135970</v>
      </c>
      <c r="I582" s="57">
        <v>135970</v>
      </c>
    </row>
    <row r="583" spans="1:9" s="58" customFormat="1" x14ac:dyDescent="0.2">
      <c r="A583" s="60">
        <v>3</v>
      </c>
      <c r="B583" s="61" t="s">
        <v>774</v>
      </c>
      <c r="C583" s="53" t="s">
        <v>381</v>
      </c>
      <c r="D583" s="53" t="s">
        <v>382</v>
      </c>
      <c r="E583" s="54">
        <f t="shared" si="8"/>
        <v>1.0078</v>
      </c>
      <c r="F583" s="55">
        <v>1</v>
      </c>
      <c r="G583" s="56">
        <v>1.0078</v>
      </c>
      <c r="H583" s="57">
        <v>137024</v>
      </c>
      <c r="I583" s="57">
        <v>136497</v>
      </c>
    </row>
    <row r="584" spans="1:9" s="58" customFormat="1" x14ac:dyDescent="0.2">
      <c r="A584" s="60">
        <v>4</v>
      </c>
      <c r="B584" s="61" t="s">
        <v>938</v>
      </c>
      <c r="C584" s="53" t="s">
        <v>381</v>
      </c>
      <c r="D584" s="53" t="s">
        <v>382</v>
      </c>
      <c r="E584" s="54">
        <f t="shared" si="8"/>
        <v>1.0086999999999999</v>
      </c>
      <c r="F584" s="55">
        <v>1</v>
      </c>
      <c r="G584" s="56">
        <v>1.0086999999999999</v>
      </c>
      <c r="H584" s="57">
        <v>137156</v>
      </c>
      <c r="I584" s="57">
        <v>136563</v>
      </c>
    </row>
    <row r="585" spans="1:9" s="58" customFormat="1" x14ac:dyDescent="0.2">
      <c r="A585" s="60">
        <v>5</v>
      </c>
      <c r="B585" s="61" t="s">
        <v>939</v>
      </c>
      <c r="C585" s="53" t="s">
        <v>381</v>
      </c>
      <c r="D585" s="53" t="s">
        <v>382</v>
      </c>
      <c r="E585" s="54">
        <f t="shared" ref="E585:E648" si="9">F585*G585</f>
        <v>1</v>
      </c>
      <c r="F585" s="55">
        <v>1</v>
      </c>
      <c r="G585" s="56">
        <v>1</v>
      </c>
      <c r="H585" s="57">
        <v>135970</v>
      </c>
      <c r="I585" s="57">
        <v>135970</v>
      </c>
    </row>
    <row r="586" spans="1:9" s="58" customFormat="1" x14ac:dyDescent="0.2">
      <c r="A586" s="60">
        <v>6</v>
      </c>
      <c r="B586" s="61" t="s">
        <v>940</v>
      </c>
      <c r="C586" s="53" t="s">
        <v>381</v>
      </c>
      <c r="D586" s="53" t="s">
        <v>382</v>
      </c>
      <c r="E586" s="54">
        <f t="shared" si="9"/>
        <v>1.0116000000000001</v>
      </c>
      <c r="F586" s="55">
        <v>1</v>
      </c>
      <c r="G586" s="56">
        <v>1.0116000000000001</v>
      </c>
      <c r="H586" s="57">
        <v>137551</v>
      </c>
      <c r="I586" s="57">
        <v>136761</v>
      </c>
    </row>
    <row r="587" spans="1:9" s="58" customFormat="1" x14ac:dyDescent="0.2">
      <c r="A587" s="60">
        <v>7</v>
      </c>
      <c r="B587" s="61" t="s">
        <v>592</v>
      </c>
      <c r="C587" s="53" t="s">
        <v>384</v>
      </c>
      <c r="D587" s="53" t="s">
        <v>385</v>
      </c>
      <c r="E587" s="54">
        <f t="shared" si="9"/>
        <v>1.0016</v>
      </c>
      <c r="F587" s="55">
        <v>1</v>
      </c>
      <c r="G587" s="56">
        <v>1.0016</v>
      </c>
      <c r="H587" s="57">
        <v>1361811</v>
      </c>
      <c r="I587" s="57">
        <v>748891</v>
      </c>
    </row>
    <row r="588" spans="1:9" s="58" customFormat="1" x14ac:dyDescent="0.2">
      <c r="A588" s="60">
        <v>8</v>
      </c>
      <c r="B588" s="61" t="s">
        <v>941</v>
      </c>
      <c r="C588" s="53" t="s">
        <v>384</v>
      </c>
      <c r="D588" s="53" t="s">
        <v>385</v>
      </c>
      <c r="E588" s="54">
        <f t="shared" si="9"/>
        <v>1.0017</v>
      </c>
      <c r="F588" s="55">
        <v>1</v>
      </c>
      <c r="G588" s="56">
        <v>1.0017</v>
      </c>
      <c r="H588" s="57">
        <v>1362074</v>
      </c>
      <c r="I588" s="57">
        <v>749022</v>
      </c>
    </row>
    <row r="589" spans="1:9" s="58" customFormat="1" x14ac:dyDescent="0.2">
      <c r="A589" s="60">
        <v>9</v>
      </c>
      <c r="B589" s="61" t="s">
        <v>942</v>
      </c>
      <c r="C589" s="53" t="s">
        <v>384</v>
      </c>
      <c r="D589" s="53" t="s">
        <v>382</v>
      </c>
      <c r="E589" s="54">
        <f t="shared" si="9"/>
        <v>0.50090000000000001</v>
      </c>
      <c r="F589" s="55">
        <v>0.5</v>
      </c>
      <c r="G589" s="56">
        <v>1.0017</v>
      </c>
      <c r="H589" s="57">
        <v>681038</v>
      </c>
      <c r="I589" s="57">
        <v>408504</v>
      </c>
    </row>
    <row r="590" spans="1:9" s="58" customFormat="1" x14ac:dyDescent="0.2">
      <c r="A590" s="60">
        <v>10</v>
      </c>
      <c r="B590" s="61" t="s">
        <v>943</v>
      </c>
      <c r="C590" s="53" t="s">
        <v>384</v>
      </c>
      <c r="D590" s="53" t="s">
        <v>385</v>
      </c>
      <c r="E590" s="54">
        <f t="shared" si="9"/>
        <v>1.002</v>
      </c>
      <c r="F590" s="55">
        <v>1</v>
      </c>
      <c r="G590" s="56">
        <v>1.002</v>
      </c>
      <c r="H590" s="57">
        <v>1362470</v>
      </c>
      <c r="I590" s="57">
        <v>1363001</v>
      </c>
    </row>
    <row r="591" spans="1:9" s="58" customFormat="1" x14ac:dyDescent="0.2">
      <c r="A591" s="60">
        <v>11</v>
      </c>
      <c r="B591" s="61" t="s">
        <v>944</v>
      </c>
      <c r="C591" s="53" t="s">
        <v>384</v>
      </c>
      <c r="D591" s="53" t="s">
        <v>385</v>
      </c>
      <c r="E591" s="54">
        <f t="shared" si="9"/>
        <v>1.0014000000000001</v>
      </c>
      <c r="F591" s="55">
        <v>1</v>
      </c>
      <c r="G591" s="56">
        <v>1.0014000000000001</v>
      </c>
      <c r="H591" s="57">
        <v>1361547</v>
      </c>
      <c r="I591" s="57">
        <v>1362167</v>
      </c>
    </row>
    <row r="592" spans="1:9" s="58" customFormat="1" x14ac:dyDescent="0.2">
      <c r="A592" s="60">
        <v>12</v>
      </c>
      <c r="B592" s="61" t="s">
        <v>945</v>
      </c>
      <c r="C592" s="53" t="s">
        <v>384</v>
      </c>
      <c r="D592" s="53" t="s">
        <v>385</v>
      </c>
      <c r="E592" s="54">
        <f t="shared" si="9"/>
        <v>1.0016</v>
      </c>
      <c r="F592" s="55">
        <v>1</v>
      </c>
      <c r="G592" s="56">
        <v>1.0016</v>
      </c>
      <c r="H592" s="57">
        <v>1361811</v>
      </c>
      <c r="I592" s="57">
        <v>1362771</v>
      </c>
    </row>
    <row r="593" spans="1:9" s="58" customFormat="1" x14ac:dyDescent="0.2">
      <c r="A593" s="60">
        <v>13</v>
      </c>
      <c r="B593" s="61" t="s">
        <v>946</v>
      </c>
      <c r="C593" s="53" t="s">
        <v>384</v>
      </c>
      <c r="D593" s="53" t="s">
        <v>382</v>
      </c>
      <c r="E593" s="54">
        <f t="shared" si="9"/>
        <v>0.50180000000000002</v>
      </c>
      <c r="F593" s="55">
        <v>0.5</v>
      </c>
      <c r="G593" s="56">
        <v>1.0035000000000001</v>
      </c>
      <c r="H593" s="57">
        <v>682223</v>
      </c>
      <c r="I593" s="57">
        <v>682872</v>
      </c>
    </row>
    <row r="594" spans="1:9" s="58" customFormat="1" x14ac:dyDescent="0.2">
      <c r="A594" s="60">
        <v>14</v>
      </c>
      <c r="B594" s="61" t="s">
        <v>947</v>
      </c>
      <c r="C594" s="53" t="s">
        <v>384</v>
      </c>
      <c r="D594" s="53" t="s">
        <v>385</v>
      </c>
      <c r="E594" s="54">
        <f t="shared" si="9"/>
        <v>1.0028999999999999</v>
      </c>
      <c r="F594" s="55">
        <v>1</v>
      </c>
      <c r="G594" s="56">
        <v>1.0028999999999999</v>
      </c>
      <c r="H594" s="57">
        <v>1363655</v>
      </c>
      <c r="I594" s="57">
        <v>1364578</v>
      </c>
    </row>
    <row r="595" spans="1:9" s="58" customFormat="1" x14ac:dyDescent="0.2">
      <c r="A595" s="60">
        <v>15</v>
      </c>
      <c r="B595" s="61" t="s">
        <v>948</v>
      </c>
      <c r="C595" s="53" t="s">
        <v>384</v>
      </c>
      <c r="D595" s="53" t="s">
        <v>382</v>
      </c>
      <c r="E595" s="54">
        <f t="shared" si="9"/>
        <v>0.50429999999999997</v>
      </c>
      <c r="F595" s="55">
        <v>0.5</v>
      </c>
      <c r="G595" s="56">
        <v>1.0085</v>
      </c>
      <c r="H595" s="57">
        <v>685649</v>
      </c>
      <c r="I595" s="57">
        <v>687433</v>
      </c>
    </row>
    <row r="596" spans="1:9" s="58" customFormat="1" x14ac:dyDescent="0.2">
      <c r="A596" s="60">
        <v>16</v>
      </c>
      <c r="B596" s="61" t="s">
        <v>949</v>
      </c>
      <c r="C596" s="53" t="s">
        <v>384</v>
      </c>
      <c r="D596" s="53" t="s">
        <v>385</v>
      </c>
      <c r="E596" s="54">
        <f t="shared" si="9"/>
        <v>1.0044</v>
      </c>
      <c r="F596" s="55">
        <v>1</v>
      </c>
      <c r="G596" s="56">
        <v>1.0044</v>
      </c>
      <c r="H596" s="57">
        <v>1365631</v>
      </c>
      <c r="I596" s="57">
        <v>1367635</v>
      </c>
    </row>
    <row r="597" spans="1:9" s="58" customFormat="1" x14ac:dyDescent="0.2">
      <c r="A597" s="60">
        <v>17</v>
      </c>
      <c r="B597" s="61" t="s">
        <v>950</v>
      </c>
      <c r="C597" s="53" t="s">
        <v>384</v>
      </c>
      <c r="D597" s="53" t="s">
        <v>385</v>
      </c>
      <c r="E597" s="54">
        <f t="shared" si="9"/>
        <v>1.004</v>
      </c>
      <c r="F597" s="55">
        <v>1</v>
      </c>
      <c r="G597" s="56">
        <v>1.004</v>
      </c>
      <c r="H597" s="57">
        <v>1365104</v>
      </c>
      <c r="I597" s="57">
        <v>1366284</v>
      </c>
    </row>
    <row r="598" spans="1:9" s="58" customFormat="1" x14ac:dyDescent="0.2">
      <c r="A598" s="60">
        <v>18</v>
      </c>
      <c r="B598" s="61" t="s">
        <v>951</v>
      </c>
      <c r="C598" s="53" t="s">
        <v>384</v>
      </c>
      <c r="D598" s="53" t="s">
        <v>385</v>
      </c>
      <c r="E598" s="54">
        <f t="shared" si="9"/>
        <v>1.0039</v>
      </c>
      <c r="F598" s="55">
        <v>1</v>
      </c>
      <c r="G598" s="56">
        <v>1.0039</v>
      </c>
      <c r="H598" s="57">
        <v>1364973</v>
      </c>
      <c r="I598" s="57">
        <v>1366510</v>
      </c>
    </row>
    <row r="599" spans="1:9" s="58" customFormat="1" x14ac:dyDescent="0.2">
      <c r="A599" s="60">
        <v>19</v>
      </c>
      <c r="B599" s="61" t="s">
        <v>952</v>
      </c>
      <c r="C599" s="53" t="s">
        <v>384</v>
      </c>
      <c r="D599" s="53" t="s">
        <v>385</v>
      </c>
      <c r="E599" s="54">
        <f t="shared" si="9"/>
        <v>1.0044</v>
      </c>
      <c r="F599" s="55">
        <v>1</v>
      </c>
      <c r="G599" s="56">
        <v>1.0044</v>
      </c>
      <c r="H599" s="57">
        <v>1365631</v>
      </c>
      <c r="I599" s="57">
        <v>1367536</v>
      </c>
    </row>
    <row r="600" spans="1:9" s="58" customFormat="1" x14ac:dyDescent="0.2">
      <c r="A600" s="60">
        <v>20</v>
      </c>
      <c r="B600" s="61" t="s">
        <v>953</v>
      </c>
      <c r="C600" s="53" t="s">
        <v>384</v>
      </c>
      <c r="D600" s="53" t="s">
        <v>385</v>
      </c>
      <c r="E600" s="54">
        <f t="shared" si="9"/>
        <v>1.0053000000000001</v>
      </c>
      <c r="F600" s="55">
        <v>1</v>
      </c>
      <c r="G600" s="56">
        <v>1.0053000000000001</v>
      </c>
      <c r="H600" s="57">
        <v>1366949</v>
      </c>
      <c r="I600" s="57">
        <v>1369513</v>
      </c>
    </row>
    <row r="601" spans="1:9" s="58" customFormat="1" x14ac:dyDescent="0.2">
      <c r="A601" s="60">
        <v>21</v>
      </c>
      <c r="B601" s="61" t="s">
        <v>954</v>
      </c>
      <c r="C601" s="53" t="s">
        <v>384</v>
      </c>
      <c r="D601" s="53" t="s">
        <v>385</v>
      </c>
      <c r="E601" s="54">
        <f t="shared" si="9"/>
        <v>1.0044999999999999</v>
      </c>
      <c r="F601" s="55">
        <v>1</v>
      </c>
      <c r="G601" s="56">
        <v>1.0044999999999999</v>
      </c>
      <c r="H601" s="57">
        <v>1365763</v>
      </c>
      <c r="I601" s="57">
        <v>1367361</v>
      </c>
    </row>
    <row r="602" spans="1:9" s="58" customFormat="1" x14ac:dyDescent="0.2">
      <c r="A602" s="60">
        <v>22</v>
      </c>
      <c r="B602" s="61" t="s">
        <v>955</v>
      </c>
      <c r="C602" s="53" t="s">
        <v>384</v>
      </c>
      <c r="D602" s="53" t="s">
        <v>382</v>
      </c>
      <c r="E602" s="54">
        <f t="shared" si="9"/>
        <v>0.50670000000000004</v>
      </c>
      <c r="F602" s="55">
        <v>0.5</v>
      </c>
      <c r="G602" s="56">
        <v>1.0134000000000001</v>
      </c>
      <c r="H602" s="57">
        <v>688942</v>
      </c>
      <c r="I602" s="57">
        <v>691231</v>
      </c>
    </row>
    <row r="603" spans="1:9" s="58" customFormat="1" x14ac:dyDescent="0.2">
      <c r="A603" s="60">
        <v>23</v>
      </c>
      <c r="B603" s="61" t="s">
        <v>956</v>
      </c>
      <c r="C603" s="53" t="s">
        <v>384</v>
      </c>
      <c r="D603" s="53" t="s">
        <v>385</v>
      </c>
      <c r="E603" s="54">
        <f t="shared" si="9"/>
        <v>1.0046999999999999</v>
      </c>
      <c r="F603" s="55">
        <v>1</v>
      </c>
      <c r="G603" s="56">
        <v>1.0046999999999999</v>
      </c>
      <c r="H603" s="57">
        <v>1366158</v>
      </c>
      <c r="I603" s="57">
        <v>1368606</v>
      </c>
    </row>
    <row r="604" spans="1:9" s="58" customFormat="1" x14ac:dyDescent="0.2">
      <c r="A604" s="60">
        <v>24</v>
      </c>
      <c r="B604" s="61" t="s">
        <v>957</v>
      </c>
      <c r="C604" s="53" t="s">
        <v>384</v>
      </c>
      <c r="D604" s="53" t="s">
        <v>385</v>
      </c>
      <c r="E604" s="54">
        <f t="shared" si="9"/>
        <v>1.0073000000000001</v>
      </c>
      <c r="F604" s="55">
        <v>1</v>
      </c>
      <c r="G604" s="56">
        <v>1.0073000000000001</v>
      </c>
      <c r="H604" s="57">
        <v>1369584</v>
      </c>
      <c r="I604" s="57">
        <v>1372219</v>
      </c>
    </row>
    <row r="605" spans="1:9" s="58" customFormat="1" x14ac:dyDescent="0.2">
      <c r="A605" s="60">
        <v>25</v>
      </c>
      <c r="B605" s="61" t="s">
        <v>958</v>
      </c>
      <c r="C605" s="53" t="s">
        <v>384</v>
      </c>
      <c r="D605" s="53" t="s">
        <v>385</v>
      </c>
      <c r="E605" s="54">
        <f t="shared" si="9"/>
        <v>1.0079</v>
      </c>
      <c r="F605" s="55">
        <v>1</v>
      </c>
      <c r="G605" s="56">
        <v>1.0079</v>
      </c>
      <c r="H605" s="57">
        <v>1370506</v>
      </c>
      <c r="I605" s="57">
        <v>1373481</v>
      </c>
    </row>
    <row r="606" spans="1:9" s="58" customFormat="1" x14ac:dyDescent="0.2">
      <c r="A606" s="60">
        <v>26</v>
      </c>
      <c r="B606" s="61" t="s">
        <v>959</v>
      </c>
      <c r="C606" s="53" t="s">
        <v>384</v>
      </c>
      <c r="D606" s="53" t="s">
        <v>385</v>
      </c>
      <c r="E606" s="54">
        <f t="shared" si="9"/>
        <v>1</v>
      </c>
      <c r="F606" s="55">
        <v>1</v>
      </c>
      <c r="G606" s="56">
        <v>1</v>
      </c>
      <c r="H606" s="57">
        <v>1359703</v>
      </c>
      <c r="I606" s="57">
        <v>1366812</v>
      </c>
    </row>
    <row r="607" spans="1:9" s="58" customFormat="1" x14ac:dyDescent="0.2">
      <c r="A607" s="60">
        <v>27</v>
      </c>
      <c r="B607" s="61" t="s">
        <v>960</v>
      </c>
      <c r="C607" s="53" t="s">
        <v>384</v>
      </c>
      <c r="D607" s="53" t="s">
        <v>385</v>
      </c>
      <c r="E607" s="54">
        <f t="shared" si="9"/>
        <v>1.0066999999999999</v>
      </c>
      <c r="F607" s="55">
        <v>1</v>
      </c>
      <c r="G607" s="56">
        <v>1.0066999999999999</v>
      </c>
      <c r="H607" s="57">
        <v>1368793</v>
      </c>
      <c r="I607" s="57">
        <v>1371456</v>
      </c>
    </row>
    <row r="608" spans="1:9" s="58" customFormat="1" x14ac:dyDescent="0.2">
      <c r="A608" s="60">
        <v>28</v>
      </c>
      <c r="B608" s="61" t="s">
        <v>961</v>
      </c>
      <c r="C608" s="53" t="s">
        <v>384</v>
      </c>
      <c r="D608" s="53" t="s">
        <v>385</v>
      </c>
      <c r="E608" s="54">
        <f t="shared" si="9"/>
        <v>1.0072000000000001</v>
      </c>
      <c r="F608" s="55">
        <v>1</v>
      </c>
      <c r="G608" s="56">
        <v>1.0072000000000001</v>
      </c>
      <c r="H608" s="57">
        <v>1369452</v>
      </c>
      <c r="I608" s="57">
        <v>1371922</v>
      </c>
    </row>
    <row r="609" spans="1:9" s="58" customFormat="1" x14ac:dyDescent="0.2">
      <c r="A609" s="60">
        <v>29</v>
      </c>
      <c r="B609" s="61" t="s">
        <v>962</v>
      </c>
      <c r="C609" s="53" t="s">
        <v>384</v>
      </c>
      <c r="D609" s="53" t="s">
        <v>385</v>
      </c>
      <c r="E609" s="54">
        <f t="shared" si="9"/>
        <v>1.0077</v>
      </c>
      <c r="F609" s="55">
        <v>1</v>
      </c>
      <c r="G609" s="56">
        <v>1.0077</v>
      </c>
      <c r="H609" s="57">
        <v>1370110</v>
      </c>
      <c r="I609" s="57">
        <v>1372531</v>
      </c>
    </row>
    <row r="610" spans="1:9" s="58" customFormat="1" x14ac:dyDescent="0.2">
      <c r="A610" s="60">
        <v>30</v>
      </c>
      <c r="B610" s="61" t="s">
        <v>963</v>
      </c>
      <c r="C610" s="53" t="s">
        <v>384</v>
      </c>
      <c r="D610" s="53" t="s">
        <v>385</v>
      </c>
      <c r="E610" s="54">
        <f t="shared" si="9"/>
        <v>1.0063</v>
      </c>
      <c r="F610" s="55">
        <v>1</v>
      </c>
      <c r="G610" s="56">
        <v>1.0063</v>
      </c>
      <c r="H610" s="57">
        <v>1368266</v>
      </c>
      <c r="I610" s="57">
        <v>1370621</v>
      </c>
    </row>
    <row r="611" spans="1:9" s="58" customFormat="1" x14ac:dyDescent="0.2">
      <c r="A611" s="60">
        <v>31</v>
      </c>
      <c r="B611" s="61" t="s">
        <v>964</v>
      </c>
      <c r="C611" s="53" t="s">
        <v>384</v>
      </c>
      <c r="D611" s="53" t="s">
        <v>385</v>
      </c>
      <c r="E611" s="54">
        <f t="shared" si="9"/>
        <v>1.0074000000000001</v>
      </c>
      <c r="F611" s="55">
        <v>1</v>
      </c>
      <c r="G611" s="56">
        <v>1.0074000000000001</v>
      </c>
      <c r="H611" s="57">
        <v>1369715</v>
      </c>
      <c r="I611" s="57">
        <v>1372290</v>
      </c>
    </row>
    <row r="612" spans="1:9" s="58" customFormat="1" x14ac:dyDescent="0.2">
      <c r="A612" s="60">
        <v>32</v>
      </c>
      <c r="B612" s="61" t="s">
        <v>965</v>
      </c>
      <c r="C612" s="53" t="s">
        <v>384</v>
      </c>
      <c r="D612" s="53" t="s">
        <v>385</v>
      </c>
      <c r="E612" s="54">
        <f t="shared" si="9"/>
        <v>1.0081</v>
      </c>
      <c r="F612" s="55">
        <v>1</v>
      </c>
      <c r="G612" s="56">
        <v>1.0081</v>
      </c>
      <c r="H612" s="57">
        <v>1370769</v>
      </c>
      <c r="I612" s="57">
        <v>1373278</v>
      </c>
    </row>
    <row r="613" spans="1:9" s="58" customFormat="1" x14ac:dyDescent="0.2">
      <c r="A613" s="60">
        <v>33</v>
      </c>
      <c r="B613" s="61" t="s">
        <v>966</v>
      </c>
      <c r="C613" s="53" t="s">
        <v>384</v>
      </c>
      <c r="D613" s="53" t="s">
        <v>385</v>
      </c>
      <c r="E613" s="54">
        <f t="shared" si="9"/>
        <v>1.0101</v>
      </c>
      <c r="F613" s="55">
        <v>1</v>
      </c>
      <c r="G613" s="56">
        <v>1.0101</v>
      </c>
      <c r="H613" s="57">
        <v>1373404</v>
      </c>
      <c r="I613" s="57">
        <v>1376659</v>
      </c>
    </row>
    <row r="614" spans="1:9" s="58" customFormat="1" x14ac:dyDescent="0.2">
      <c r="A614" s="60">
        <v>34</v>
      </c>
      <c r="B614" s="61" t="s">
        <v>967</v>
      </c>
      <c r="C614" s="53" t="s">
        <v>457</v>
      </c>
      <c r="D614" s="53" t="s">
        <v>382</v>
      </c>
      <c r="E614" s="54">
        <f t="shared" si="9"/>
        <v>0.75960000000000005</v>
      </c>
      <c r="F614" s="55">
        <v>0.75</v>
      </c>
      <c r="G614" s="56">
        <v>1.0127999999999999</v>
      </c>
      <c r="H614" s="57">
        <v>2065556</v>
      </c>
      <c r="I614" s="57">
        <v>1730310</v>
      </c>
    </row>
    <row r="615" spans="1:9" s="58" customFormat="1" x14ac:dyDescent="0.2">
      <c r="A615" s="60">
        <v>35</v>
      </c>
      <c r="B615" s="61" t="s">
        <v>968</v>
      </c>
      <c r="C615" s="53" t="s">
        <v>457</v>
      </c>
      <c r="D615" s="53" t="s">
        <v>385</v>
      </c>
      <c r="E615" s="54">
        <f t="shared" si="9"/>
        <v>1</v>
      </c>
      <c r="F615" s="55">
        <v>1</v>
      </c>
      <c r="G615" s="56">
        <v>1</v>
      </c>
      <c r="H615" s="57">
        <v>2719295</v>
      </c>
      <c r="I615" s="57">
        <v>2719295</v>
      </c>
    </row>
    <row r="616" spans="1:9" s="58" customFormat="1" x14ac:dyDescent="0.2">
      <c r="A616" s="60">
        <v>36</v>
      </c>
      <c r="B616" s="61" t="s">
        <v>969</v>
      </c>
      <c r="C616" s="53" t="s">
        <v>702</v>
      </c>
      <c r="D616" s="53" t="s">
        <v>382</v>
      </c>
      <c r="E616" s="54">
        <f t="shared" si="9"/>
        <v>0.8</v>
      </c>
      <c r="F616" s="55">
        <v>0.8</v>
      </c>
      <c r="G616" s="56">
        <v>1</v>
      </c>
      <c r="H616" s="57">
        <v>2569877</v>
      </c>
      <c r="I616" s="57">
        <v>2569877</v>
      </c>
    </row>
    <row r="617" spans="1:9" s="58" customFormat="1" x14ac:dyDescent="0.2">
      <c r="A617" s="60">
        <v>37</v>
      </c>
      <c r="B617" s="61" t="s">
        <v>970</v>
      </c>
      <c r="C617" s="53" t="s">
        <v>705</v>
      </c>
      <c r="D617" s="53" t="s">
        <v>382</v>
      </c>
      <c r="E617" s="54">
        <f t="shared" si="9"/>
        <v>0.8165</v>
      </c>
      <c r="F617" s="55">
        <v>0.8</v>
      </c>
      <c r="G617" s="56">
        <v>1.0206</v>
      </c>
      <c r="H617" s="57">
        <v>2649061</v>
      </c>
      <c r="I617" s="57">
        <v>2647733</v>
      </c>
    </row>
    <row r="618" spans="1:9" s="50" customFormat="1" x14ac:dyDescent="0.2">
      <c r="A618" s="44">
        <v>560264</v>
      </c>
      <c r="B618" s="45" t="s">
        <v>971</v>
      </c>
      <c r="C618" s="64"/>
      <c r="D618" s="64"/>
      <c r="E618" s="54"/>
      <c r="F618" s="64"/>
      <c r="G618" s="48"/>
      <c r="H618" s="49">
        <f>H619</f>
        <v>1369188</v>
      </c>
      <c r="I618" s="49">
        <f>I619</f>
        <v>1371912</v>
      </c>
    </row>
    <row r="619" spans="1:9" s="58" customFormat="1" x14ac:dyDescent="0.2">
      <c r="A619" s="60">
        <v>1</v>
      </c>
      <c r="B619" s="61" t="s">
        <v>972</v>
      </c>
      <c r="C619" s="53" t="s">
        <v>384</v>
      </c>
      <c r="D619" s="53" t="s">
        <v>385</v>
      </c>
      <c r="E619" s="54">
        <f t="shared" si="9"/>
        <v>1.0069999999999999</v>
      </c>
      <c r="F619" s="55">
        <v>1</v>
      </c>
      <c r="G619" s="56">
        <v>1.0069999999999999</v>
      </c>
      <c r="H619" s="57">
        <v>1369188</v>
      </c>
      <c r="I619" s="57">
        <v>1371912</v>
      </c>
    </row>
    <row r="620" spans="1:9" s="50" customFormat="1" x14ac:dyDescent="0.2">
      <c r="A620" s="44">
        <v>560267</v>
      </c>
      <c r="B620" s="45" t="s">
        <v>973</v>
      </c>
      <c r="C620" s="64"/>
      <c r="D620" s="64"/>
      <c r="E620" s="54"/>
      <c r="F620" s="64"/>
      <c r="G620" s="48"/>
      <c r="H620" s="49">
        <f>SUM(H621:H621)</f>
        <v>1377093</v>
      </c>
      <c r="I620" s="49">
        <f>SUM(I621:I621)</f>
        <v>1381745</v>
      </c>
    </row>
    <row r="621" spans="1:9" s="58" customFormat="1" x14ac:dyDescent="0.2">
      <c r="A621" s="60">
        <v>1</v>
      </c>
      <c r="B621" s="61" t="s">
        <v>974</v>
      </c>
      <c r="C621" s="53" t="s">
        <v>384</v>
      </c>
      <c r="D621" s="53" t="s">
        <v>385</v>
      </c>
      <c r="E621" s="54">
        <f t="shared" si="9"/>
        <v>1.0127999999999999</v>
      </c>
      <c r="F621" s="55">
        <v>1</v>
      </c>
      <c r="G621" s="56">
        <v>1.0127999999999999</v>
      </c>
      <c r="H621" s="57">
        <v>1377093</v>
      </c>
      <c r="I621" s="57">
        <v>1381745</v>
      </c>
    </row>
    <row r="622" spans="1:9" s="50" customFormat="1" x14ac:dyDescent="0.2">
      <c r="A622" s="44">
        <v>560269</v>
      </c>
      <c r="B622" s="45" t="s">
        <v>975</v>
      </c>
      <c r="C622" s="46"/>
      <c r="D622" s="46"/>
      <c r="E622" s="54"/>
      <c r="F622" s="46"/>
      <c r="G622" s="48"/>
      <c r="H622" s="49">
        <f>SUM(H623:H675)</f>
        <v>46939718</v>
      </c>
      <c r="I622" s="49">
        <f>SUM(I623:I675)</f>
        <v>46637851</v>
      </c>
    </row>
    <row r="623" spans="1:9" s="58" customFormat="1" x14ac:dyDescent="0.2">
      <c r="A623" s="66">
        <v>1</v>
      </c>
      <c r="B623" s="67" t="s">
        <v>976</v>
      </c>
      <c r="C623" s="53" t="s">
        <v>381</v>
      </c>
      <c r="D623" s="46" t="s">
        <v>382</v>
      </c>
      <c r="E623" s="54" t="s">
        <v>382</v>
      </c>
      <c r="F623" s="55" t="s">
        <v>382</v>
      </c>
      <c r="G623" s="56" t="s">
        <v>382</v>
      </c>
      <c r="H623" s="57">
        <v>0</v>
      </c>
      <c r="I623" s="57">
        <v>67985</v>
      </c>
    </row>
    <row r="624" spans="1:9" s="58" customFormat="1" x14ac:dyDescent="0.2">
      <c r="A624" s="66">
        <v>2</v>
      </c>
      <c r="B624" s="67" t="s">
        <v>977</v>
      </c>
      <c r="C624" s="53" t="s">
        <v>381</v>
      </c>
      <c r="D624" s="46" t="s">
        <v>382</v>
      </c>
      <c r="E624" s="54" t="s">
        <v>382</v>
      </c>
      <c r="F624" s="55" t="s">
        <v>382</v>
      </c>
      <c r="G624" s="56" t="s">
        <v>382</v>
      </c>
      <c r="H624" s="57">
        <v>0</v>
      </c>
      <c r="I624" s="57">
        <v>67985</v>
      </c>
    </row>
    <row r="625" spans="1:9" s="58" customFormat="1" x14ac:dyDescent="0.2">
      <c r="A625" s="66">
        <v>3</v>
      </c>
      <c r="B625" s="61" t="s">
        <v>978</v>
      </c>
      <c r="C625" s="53" t="s">
        <v>381</v>
      </c>
      <c r="D625" s="53" t="s">
        <v>382</v>
      </c>
      <c r="E625" s="54">
        <f t="shared" si="9"/>
        <v>1.0028999999999999</v>
      </c>
      <c r="F625" s="55">
        <v>1</v>
      </c>
      <c r="G625" s="56">
        <v>1.0028999999999999</v>
      </c>
      <c r="H625" s="57">
        <v>136365</v>
      </c>
      <c r="I625" s="57">
        <v>136168</v>
      </c>
    </row>
    <row r="626" spans="1:9" s="58" customFormat="1" x14ac:dyDescent="0.2">
      <c r="A626" s="66">
        <v>4</v>
      </c>
      <c r="B626" s="61" t="s">
        <v>979</v>
      </c>
      <c r="C626" s="53" t="s">
        <v>381</v>
      </c>
      <c r="D626" s="53" t="s">
        <v>382</v>
      </c>
      <c r="E626" s="54">
        <f t="shared" si="9"/>
        <v>1.0067999999999999</v>
      </c>
      <c r="F626" s="55">
        <v>1</v>
      </c>
      <c r="G626" s="56">
        <v>1.0067999999999999</v>
      </c>
      <c r="H626" s="57">
        <v>136892</v>
      </c>
      <c r="I626" s="57">
        <v>136431</v>
      </c>
    </row>
    <row r="627" spans="1:9" s="58" customFormat="1" x14ac:dyDescent="0.2">
      <c r="A627" s="66">
        <v>5</v>
      </c>
      <c r="B627" s="61" t="s">
        <v>980</v>
      </c>
      <c r="C627" s="53" t="s">
        <v>381</v>
      </c>
      <c r="D627" s="53" t="s">
        <v>382</v>
      </c>
      <c r="E627" s="54">
        <f t="shared" si="9"/>
        <v>1.0067999999999999</v>
      </c>
      <c r="F627" s="55">
        <v>1</v>
      </c>
      <c r="G627" s="56">
        <v>1.0067999999999999</v>
      </c>
      <c r="H627" s="57">
        <v>136892</v>
      </c>
      <c r="I627" s="57">
        <v>136431</v>
      </c>
    </row>
    <row r="628" spans="1:9" s="58" customFormat="1" x14ac:dyDescent="0.2">
      <c r="A628" s="66">
        <v>6</v>
      </c>
      <c r="B628" s="61" t="s">
        <v>981</v>
      </c>
      <c r="C628" s="53" t="s">
        <v>381</v>
      </c>
      <c r="D628" s="53" t="s">
        <v>382</v>
      </c>
      <c r="E628" s="54">
        <f t="shared" si="9"/>
        <v>1.0086999999999999</v>
      </c>
      <c r="F628" s="55">
        <v>1</v>
      </c>
      <c r="G628" s="56">
        <v>1.0086999999999999</v>
      </c>
      <c r="H628" s="57">
        <v>137156</v>
      </c>
      <c r="I628" s="57">
        <v>136563</v>
      </c>
    </row>
    <row r="629" spans="1:9" s="58" customFormat="1" x14ac:dyDescent="0.2">
      <c r="A629" s="66">
        <v>7</v>
      </c>
      <c r="B629" s="61" t="s">
        <v>982</v>
      </c>
      <c r="C629" s="53" t="s">
        <v>381</v>
      </c>
      <c r="D629" s="53" t="s">
        <v>382</v>
      </c>
      <c r="E629" s="54">
        <f t="shared" si="9"/>
        <v>1.0039</v>
      </c>
      <c r="F629" s="55">
        <v>1</v>
      </c>
      <c r="G629" s="56">
        <v>1.0039</v>
      </c>
      <c r="H629" s="57">
        <v>136497</v>
      </c>
      <c r="I629" s="57">
        <v>136234</v>
      </c>
    </row>
    <row r="630" spans="1:9" s="58" customFormat="1" x14ac:dyDescent="0.2">
      <c r="A630" s="66">
        <v>8</v>
      </c>
      <c r="B630" s="61" t="s">
        <v>983</v>
      </c>
      <c r="C630" s="53" t="s">
        <v>381</v>
      </c>
      <c r="D630" s="53" t="s">
        <v>382</v>
      </c>
      <c r="E630" s="54">
        <f t="shared" si="9"/>
        <v>1.0086999999999999</v>
      </c>
      <c r="F630" s="55">
        <v>1</v>
      </c>
      <c r="G630" s="56">
        <v>1.0086999999999999</v>
      </c>
      <c r="H630" s="57">
        <v>137156</v>
      </c>
      <c r="I630" s="57">
        <v>136563</v>
      </c>
    </row>
    <row r="631" spans="1:9" s="58" customFormat="1" x14ac:dyDescent="0.2">
      <c r="A631" s="66">
        <v>9</v>
      </c>
      <c r="B631" s="61" t="s">
        <v>984</v>
      </c>
      <c r="C631" s="53" t="s">
        <v>381</v>
      </c>
      <c r="D631" s="53" t="s">
        <v>382</v>
      </c>
      <c r="E631" s="54">
        <f t="shared" si="9"/>
        <v>1.0067999999999999</v>
      </c>
      <c r="F631" s="55">
        <v>1</v>
      </c>
      <c r="G631" s="56">
        <v>1.0067999999999999</v>
      </c>
      <c r="H631" s="57">
        <v>136892</v>
      </c>
      <c r="I631" s="57">
        <v>136431</v>
      </c>
    </row>
    <row r="632" spans="1:9" s="58" customFormat="1" x14ac:dyDescent="0.2">
      <c r="A632" s="66">
        <v>10</v>
      </c>
      <c r="B632" s="61" t="s">
        <v>985</v>
      </c>
      <c r="C632" s="53" t="s">
        <v>381</v>
      </c>
      <c r="D632" s="53" t="s">
        <v>382</v>
      </c>
      <c r="E632" s="54">
        <f t="shared" si="9"/>
        <v>1.0047999999999999</v>
      </c>
      <c r="F632" s="55">
        <v>1</v>
      </c>
      <c r="G632" s="56">
        <v>1.0047999999999999</v>
      </c>
      <c r="H632" s="57">
        <v>136629</v>
      </c>
      <c r="I632" s="57">
        <v>136300</v>
      </c>
    </row>
    <row r="633" spans="1:9" s="58" customFormat="1" x14ac:dyDescent="0.2">
      <c r="A633" s="66">
        <v>11</v>
      </c>
      <c r="B633" s="61" t="s">
        <v>986</v>
      </c>
      <c r="C633" s="53" t="s">
        <v>381</v>
      </c>
      <c r="D633" s="53" t="s">
        <v>382</v>
      </c>
      <c r="E633" s="54">
        <f t="shared" si="9"/>
        <v>1.0058</v>
      </c>
      <c r="F633" s="55">
        <v>1</v>
      </c>
      <c r="G633" s="56">
        <v>1.0058</v>
      </c>
      <c r="H633" s="57">
        <v>136760</v>
      </c>
      <c r="I633" s="57">
        <v>136365</v>
      </c>
    </row>
    <row r="634" spans="1:9" s="58" customFormat="1" x14ac:dyDescent="0.2">
      <c r="A634" s="66">
        <v>12</v>
      </c>
      <c r="B634" s="61" t="s">
        <v>987</v>
      </c>
      <c r="C634" s="53" t="s">
        <v>381</v>
      </c>
      <c r="D634" s="53" t="s">
        <v>382</v>
      </c>
      <c r="E634" s="54">
        <f t="shared" si="9"/>
        <v>1.0078</v>
      </c>
      <c r="F634" s="55">
        <v>1</v>
      </c>
      <c r="G634" s="56">
        <v>1.0078</v>
      </c>
      <c r="H634" s="57">
        <v>137024</v>
      </c>
      <c r="I634" s="57">
        <v>136497</v>
      </c>
    </row>
    <row r="635" spans="1:9" s="58" customFormat="1" x14ac:dyDescent="0.2">
      <c r="A635" s="66">
        <v>13</v>
      </c>
      <c r="B635" s="61" t="s">
        <v>988</v>
      </c>
      <c r="C635" s="53" t="s">
        <v>381</v>
      </c>
      <c r="D635" s="53" t="s">
        <v>382</v>
      </c>
      <c r="E635" s="54">
        <f t="shared" si="9"/>
        <v>1.0106999999999999</v>
      </c>
      <c r="F635" s="55">
        <v>1</v>
      </c>
      <c r="G635" s="56">
        <v>1.0106999999999999</v>
      </c>
      <c r="H635" s="57">
        <v>137419</v>
      </c>
      <c r="I635" s="57">
        <v>409942</v>
      </c>
    </row>
    <row r="636" spans="1:9" s="58" customFormat="1" x14ac:dyDescent="0.2">
      <c r="A636" s="66">
        <v>14</v>
      </c>
      <c r="B636" s="61" t="s">
        <v>989</v>
      </c>
      <c r="C636" s="53" t="s">
        <v>381</v>
      </c>
      <c r="D636" s="53" t="s">
        <v>382</v>
      </c>
      <c r="E636" s="54">
        <f t="shared" si="9"/>
        <v>1.0078</v>
      </c>
      <c r="F636" s="55">
        <v>1</v>
      </c>
      <c r="G636" s="56">
        <v>1.0078</v>
      </c>
      <c r="H636" s="57">
        <v>137024</v>
      </c>
      <c r="I636" s="57">
        <v>136497</v>
      </c>
    </row>
    <row r="637" spans="1:9" s="58" customFormat="1" x14ac:dyDescent="0.2">
      <c r="A637" s="66">
        <v>15</v>
      </c>
      <c r="B637" s="61" t="s">
        <v>990</v>
      </c>
      <c r="C637" s="53" t="s">
        <v>381</v>
      </c>
      <c r="D637" s="53" t="s">
        <v>382</v>
      </c>
      <c r="E637" s="54">
        <f t="shared" si="9"/>
        <v>1.0145</v>
      </c>
      <c r="F637" s="55">
        <v>1</v>
      </c>
      <c r="G637" s="56">
        <v>1.0145</v>
      </c>
      <c r="H637" s="57">
        <v>137946</v>
      </c>
      <c r="I637" s="57">
        <v>136958</v>
      </c>
    </row>
    <row r="638" spans="1:9" s="58" customFormat="1" x14ac:dyDescent="0.2">
      <c r="A638" s="66">
        <v>16</v>
      </c>
      <c r="B638" s="61" t="s">
        <v>991</v>
      </c>
      <c r="C638" s="53" t="s">
        <v>381</v>
      </c>
      <c r="D638" s="53" t="s">
        <v>382</v>
      </c>
      <c r="E638" s="54">
        <f t="shared" si="9"/>
        <v>1.0097</v>
      </c>
      <c r="F638" s="55">
        <v>1</v>
      </c>
      <c r="G638" s="56">
        <v>1.0097</v>
      </c>
      <c r="H638" s="57">
        <v>137287</v>
      </c>
      <c r="I638" s="57">
        <v>410206</v>
      </c>
    </row>
    <row r="639" spans="1:9" s="58" customFormat="1" x14ac:dyDescent="0.2">
      <c r="A639" s="66">
        <v>17</v>
      </c>
      <c r="B639" s="61" t="s">
        <v>992</v>
      </c>
      <c r="C639" s="53" t="s">
        <v>384</v>
      </c>
      <c r="D639" s="53" t="s">
        <v>382</v>
      </c>
      <c r="E639" s="54">
        <f t="shared" si="9"/>
        <v>0.50060000000000004</v>
      </c>
      <c r="F639" s="55">
        <v>0.5</v>
      </c>
      <c r="G639" s="56">
        <v>1.0012000000000001</v>
      </c>
      <c r="H639" s="57">
        <v>680642</v>
      </c>
      <c r="I639" s="57">
        <v>680899</v>
      </c>
    </row>
    <row r="640" spans="1:9" s="58" customFormat="1" x14ac:dyDescent="0.2">
      <c r="A640" s="66">
        <v>18</v>
      </c>
      <c r="B640" s="61" t="s">
        <v>993</v>
      </c>
      <c r="C640" s="53" t="s">
        <v>384</v>
      </c>
      <c r="D640" s="53" t="s">
        <v>382</v>
      </c>
      <c r="E640" s="54">
        <f t="shared" si="9"/>
        <v>0.50109999999999999</v>
      </c>
      <c r="F640" s="55">
        <v>0.5</v>
      </c>
      <c r="G640" s="56">
        <v>1.0021</v>
      </c>
      <c r="H640" s="57">
        <v>681301</v>
      </c>
      <c r="I640" s="57">
        <v>681745</v>
      </c>
    </row>
    <row r="641" spans="1:9" s="58" customFormat="1" x14ac:dyDescent="0.2">
      <c r="A641" s="66">
        <v>19</v>
      </c>
      <c r="B641" s="61" t="s">
        <v>994</v>
      </c>
      <c r="C641" s="53" t="s">
        <v>384</v>
      </c>
      <c r="D641" s="53" t="s">
        <v>382</v>
      </c>
      <c r="E641" s="54">
        <f t="shared" si="9"/>
        <v>0.501</v>
      </c>
      <c r="F641" s="55">
        <v>0.5</v>
      </c>
      <c r="G641" s="56">
        <v>1.0019</v>
      </c>
      <c r="H641" s="57">
        <v>681169</v>
      </c>
      <c r="I641" s="57">
        <v>681536</v>
      </c>
    </row>
    <row r="642" spans="1:9" s="58" customFormat="1" x14ac:dyDescent="0.2">
      <c r="A642" s="66">
        <v>20</v>
      </c>
      <c r="B642" s="61" t="s">
        <v>995</v>
      </c>
      <c r="C642" s="53" t="s">
        <v>384</v>
      </c>
      <c r="D642" s="53" t="s">
        <v>382</v>
      </c>
      <c r="E642" s="54">
        <f t="shared" si="9"/>
        <v>0.501</v>
      </c>
      <c r="F642" s="55">
        <v>0.5</v>
      </c>
      <c r="G642" s="56">
        <v>1.0019</v>
      </c>
      <c r="H642" s="57">
        <v>681169</v>
      </c>
      <c r="I642" s="57">
        <v>681536</v>
      </c>
    </row>
    <row r="643" spans="1:9" s="58" customFormat="1" x14ac:dyDescent="0.2">
      <c r="A643" s="66">
        <v>21</v>
      </c>
      <c r="B643" s="61" t="s">
        <v>996</v>
      </c>
      <c r="C643" s="53" t="s">
        <v>384</v>
      </c>
      <c r="D643" s="53" t="s">
        <v>385</v>
      </c>
      <c r="E643" s="54">
        <f t="shared" si="9"/>
        <v>1.0009999999999999</v>
      </c>
      <c r="F643" s="55">
        <v>1</v>
      </c>
      <c r="G643" s="56">
        <v>1.0009999999999999</v>
      </c>
      <c r="H643" s="57">
        <v>1361020</v>
      </c>
      <c r="I643" s="57">
        <v>1361294</v>
      </c>
    </row>
    <row r="644" spans="1:9" s="58" customFormat="1" ht="25.5" x14ac:dyDescent="0.2">
      <c r="A644" s="66">
        <v>22</v>
      </c>
      <c r="B644" s="61" t="s">
        <v>997</v>
      </c>
      <c r="C644" s="53" t="s">
        <v>384</v>
      </c>
      <c r="D644" s="53" t="s">
        <v>385</v>
      </c>
      <c r="E644" s="54">
        <f t="shared" si="9"/>
        <v>1.0011000000000001</v>
      </c>
      <c r="F644" s="55">
        <v>1</v>
      </c>
      <c r="G644" s="56">
        <v>1.0011000000000001</v>
      </c>
      <c r="H644" s="57">
        <v>1361152</v>
      </c>
      <c r="I644" s="57">
        <v>1361458</v>
      </c>
    </row>
    <row r="645" spans="1:9" s="58" customFormat="1" x14ac:dyDescent="0.2">
      <c r="A645" s="66">
        <v>23</v>
      </c>
      <c r="B645" s="61" t="s">
        <v>998</v>
      </c>
      <c r="C645" s="53" t="s">
        <v>384</v>
      </c>
      <c r="D645" s="53" t="s">
        <v>382</v>
      </c>
      <c r="E645" s="54">
        <f t="shared" si="9"/>
        <v>0.50149999999999995</v>
      </c>
      <c r="F645" s="55">
        <v>0.5</v>
      </c>
      <c r="G645" s="56">
        <v>1.0028999999999999</v>
      </c>
      <c r="H645" s="57">
        <v>681828</v>
      </c>
      <c r="I645" s="57">
        <v>682427</v>
      </c>
    </row>
    <row r="646" spans="1:9" s="58" customFormat="1" x14ac:dyDescent="0.2">
      <c r="A646" s="66">
        <v>24</v>
      </c>
      <c r="B646" s="61" t="s">
        <v>999</v>
      </c>
      <c r="C646" s="53" t="s">
        <v>384</v>
      </c>
      <c r="D646" s="53" t="s">
        <v>385</v>
      </c>
      <c r="E646" s="54">
        <f t="shared" si="9"/>
        <v>1.0016</v>
      </c>
      <c r="F646" s="55">
        <v>1</v>
      </c>
      <c r="G646" s="56">
        <v>1.0016</v>
      </c>
      <c r="H646" s="57">
        <v>1361943</v>
      </c>
      <c r="I646" s="57">
        <v>1362415</v>
      </c>
    </row>
    <row r="647" spans="1:9" s="58" customFormat="1" x14ac:dyDescent="0.2">
      <c r="A647" s="66">
        <v>25</v>
      </c>
      <c r="B647" s="61" t="s">
        <v>1000</v>
      </c>
      <c r="C647" s="53" t="s">
        <v>384</v>
      </c>
      <c r="D647" s="53" t="s">
        <v>382</v>
      </c>
      <c r="E647" s="54">
        <f t="shared" si="9"/>
        <v>0.501</v>
      </c>
      <c r="F647" s="55">
        <v>0.5</v>
      </c>
      <c r="G647" s="56">
        <v>1.0019</v>
      </c>
      <c r="H647" s="57">
        <v>681169</v>
      </c>
      <c r="I647" s="57">
        <v>681774</v>
      </c>
    </row>
    <row r="648" spans="1:9" s="58" customFormat="1" x14ac:dyDescent="0.2">
      <c r="A648" s="66">
        <v>26</v>
      </c>
      <c r="B648" s="61" t="s">
        <v>1001</v>
      </c>
      <c r="C648" s="53" t="s">
        <v>384</v>
      </c>
      <c r="D648" s="53" t="s">
        <v>385</v>
      </c>
      <c r="E648" s="54">
        <f t="shared" si="9"/>
        <v>1.0018</v>
      </c>
      <c r="F648" s="55">
        <v>1</v>
      </c>
      <c r="G648" s="56">
        <v>1.0018</v>
      </c>
      <c r="H648" s="57">
        <v>1362206</v>
      </c>
      <c r="I648" s="57">
        <v>1362684</v>
      </c>
    </row>
    <row r="649" spans="1:9" s="58" customFormat="1" x14ac:dyDescent="0.2">
      <c r="A649" s="66">
        <v>27</v>
      </c>
      <c r="B649" s="61" t="s">
        <v>1002</v>
      </c>
      <c r="C649" s="53" t="s">
        <v>384</v>
      </c>
      <c r="D649" s="53" t="s">
        <v>385</v>
      </c>
      <c r="E649" s="54">
        <f t="shared" ref="E649:E712" si="10">F649*G649</f>
        <v>1.0017</v>
      </c>
      <c r="F649" s="55">
        <v>1</v>
      </c>
      <c r="G649" s="56">
        <v>1.0017</v>
      </c>
      <c r="H649" s="57">
        <v>1362074</v>
      </c>
      <c r="I649" s="57">
        <v>1362711</v>
      </c>
    </row>
    <row r="650" spans="1:9" s="58" customFormat="1" x14ac:dyDescent="0.2">
      <c r="A650" s="66">
        <v>28</v>
      </c>
      <c r="B650" s="61" t="s">
        <v>1003</v>
      </c>
      <c r="C650" s="53" t="s">
        <v>384</v>
      </c>
      <c r="D650" s="53" t="s">
        <v>385</v>
      </c>
      <c r="E650" s="54">
        <f t="shared" si="10"/>
        <v>1.0018</v>
      </c>
      <c r="F650" s="55">
        <v>1</v>
      </c>
      <c r="G650" s="56">
        <v>1.0018</v>
      </c>
      <c r="H650" s="57">
        <v>1362206</v>
      </c>
      <c r="I650" s="57">
        <v>1363019</v>
      </c>
    </row>
    <row r="651" spans="1:9" s="58" customFormat="1" x14ac:dyDescent="0.2">
      <c r="A651" s="66">
        <v>29</v>
      </c>
      <c r="B651" s="61" t="s">
        <v>1004</v>
      </c>
      <c r="C651" s="53" t="s">
        <v>384</v>
      </c>
      <c r="D651" s="53" t="s">
        <v>385</v>
      </c>
      <c r="E651" s="54">
        <f t="shared" si="10"/>
        <v>1.0018</v>
      </c>
      <c r="F651" s="55">
        <v>1</v>
      </c>
      <c r="G651" s="56">
        <v>1.0018</v>
      </c>
      <c r="H651" s="57">
        <v>1362206</v>
      </c>
      <c r="I651" s="57">
        <v>1362876</v>
      </c>
    </row>
    <row r="652" spans="1:9" s="58" customFormat="1" x14ac:dyDescent="0.2">
      <c r="A652" s="66">
        <v>30</v>
      </c>
      <c r="B652" s="61" t="s">
        <v>1005</v>
      </c>
      <c r="C652" s="53" t="s">
        <v>384</v>
      </c>
      <c r="D652" s="53" t="s">
        <v>385</v>
      </c>
      <c r="E652" s="54">
        <f t="shared" si="10"/>
        <v>1.0029999999999999</v>
      </c>
      <c r="F652" s="55">
        <v>1</v>
      </c>
      <c r="G652" s="56">
        <v>1.0029999999999999</v>
      </c>
      <c r="H652" s="57">
        <v>1363787</v>
      </c>
      <c r="I652" s="57">
        <v>1365012</v>
      </c>
    </row>
    <row r="653" spans="1:9" s="58" customFormat="1" x14ac:dyDescent="0.2">
      <c r="A653" s="66">
        <v>31</v>
      </c>
      <c r="B653" s="61" t="s">
        <v>1006</v>
      </c>
      <c r="C653" s="53" t="s">
        <v>384</v>
      </c>
      <c r="D653" s="53" t="s">
        <v>385</v>
      </c>
      <c r="E653" s="54">
        <f t="shared" si="10"/>
        <v>1.0016</v>
      </c>
      <c r="F653" s="55">
        <v>1</v>
      </c>
      <c r="G653" s="56">
        <v>1.0016</v>
      </c>
      <c r="H653" s="57">
        <v>1361811</v>
      </c>
      <c r="I653" s="57">
        <v>1362437</v>
      </c>
    </row>
    <row r="654" spans="1:9" s="58" customFormat="1" x14ac:dyDescent="0.2">
      <c r="A654" s="66">
        <v>32</v>
      </c>
      <c r="B654" s="61" t="s">
        <v>1007</v>
      </c>
      <c r="C654" s="53" t="s">
        <v>384</v>
      </c>
      <c r="D654" s="53" t="s">
        <v>382</v>
      </c>
      <c r="E654" s="54">
        <f t="shared" si="10"/>
        <v>0.50239999999999996</v>
      </c>
      <c r="F654" s="55">
        <v>0.5</v>
      </c>
      <c r="G654" s="56">
        <v>1.0046999999999999</v>
      </c>
      <c r="H654" s="57">
        <v>683014</v>
      </c>
      <c r="I654" s="57">
        <v>684145</v>
      </c>
    </row>
    <row r="655" spans="1:9" s="58" customFormat="1" x14ac:dyDescent="0.2">
      <c r="A655" s="66">
        <v>33</v>
      </c>
      <c r="B655" s="61" t="s">
        <v>1008</v>
      </c>
      <c r="C655" s="53" t="s">
        <v>384</v>
      </c>
      <c r="D655" s="53" t="s">
        <v>385</v>
      </c>
      <c r="E655" s="54">
        <f t="shared" si="10"/>
        <v>1.0023</v>
      </c>
      <c r="F655" s="55">
        <v>1</v>
      </c>
      <c r="G655" s="56">
        <v>1.0023</v>
      </c>
      <c r="H655" s="57">
        <v>1362865</v>
      </c>
      <c r="I655" s="57">
        <v>1363809</v>
      </c>
    </row>
    <row r="656" spans="1:9" s="58" customFormat="1" x14ac:dyDescent="0.2">
      <c r="A656" s="66">
        <v>34</v>
      </c>
      <c r="B656" s="61" t="s">
        <v>1009</v>
      </c>
      <c r="C656" s="53" t="s">
        <v>384</v>
      </c>
      <c r="D656" s="53" t="s">
        <v>385</v>
      </c>
      <c r="E656" s="54">
        <f t="shared" si="10"/>
        <v>1.0018</v>
      </c>
      <c r="F656" s="55">
        <v>1</v>
      </c>
      <c r="G656" s="56">
        <v>1.0018</v>
      </c>
      <c r="H656" s="57">
        <v>1362206</v>
      </c>
      <c r="I656" s="57">
        <v>1363013</v>
      </c>
    </row>
    <row r="657" spans="1:9" s="58" customFormat="1" x14ac:dyDescent="0.2">
      <c r="A657" s="66">
        <v>35</v>
      </c>
      <c r="B657" s="61" t="s">
        <v>1010</v>
      </c>
      <c r="C657" s="53" t="s">
        <v>384</v>
      </c>
      <c r="D657" s="53" t="s">
        <v>385</v>
      </c>
      <c r="E657" s="54">
        <f t="shared" si="10"/>
        <v>1.0015000000000001</v>
      </c>
      <c r="F657" s="55">
        <v>1</v>
      </c>
      <c r="G657" s="56">
        <v>1.0015000000000001</v>
      </c>
      <c r="H657" s="57">
        <v>1361679</v>
      </c>
      <c r="I657" s="57">
        <v>1362097</v>
      </c>
    </row>
    <row r="658" spans="1:9" s="58" customFormat="1" x14ac:dyDescent="0.2">
      <c r="A658" s="66">
        <v>36</v>
      </c>
      <c r="B658" s="61" t="s">
        <v>1011</v>
      </c>
      <c r="C658" s="53" t="s">
        <v>384</v>
      </c>
      <c r="D658" s="53" t="s">
        <v>385</v>
      </c>
      <c r="E658" s="54">
        <f t="shared" si="10"/>
        <v>1.0019</v>
      </c>
      <c r="F658" s="55">
        <v>1</v>
      </c>
      <c r="G658" s="56">
        <v>1.0019</v>
      </c>
      <c r="H658" s="57">
        <v>1362338</v>
      </c>
      <c r="I658" s="57">
        <v>1363216</v>
      </c>
    </row>
    <row r="659" spans="1:9" s="58" customFormat="1" x14ac:dyDescent="0.2">
      <c r="A659" s="66">
        <v>37</v>
      </c>
      <c r="B659" s="61" t="s">
        <v>1012</v>
      </c>
      <c r="C659" s="53" t="s">
        <v>384</v>
      </c>
      <c r="D659" s="53" t="s">
        <v>385</v>
      </c>
      <c r="E659" s="54">
        <f t="shared" si="10"/>
        <v>1.0026999999999999</v>
      </c>
      <c r="F659" s="55">
        <v>1</v>
      </c>
      <c r="G659" s="56">
        <v>1.0026999999999999</v>
      </c>
      <c r="H659" s="57">
        <v>1363392</v>
      </c>
      <c r="I659" s="57">
        <v>1364352</v>
      </c>
    </row>
    <row r="660" spans="1:9" s="58" customFormat="1" x14ac:dyDescent="0.2">
      <c r="A660" s="66">
        <v>38</v>
      </c>
      <c r="B660" s="61" t="s">
        <v>1013</v>
      </c>
      <c r="C660" s="53" t="s">
        <v>384</v>
      </c>
      <c r="D660" s="53" t="s">
        <v>385</v>
      </c>
      <c r="E660" s="54">
        <f t="shared" si="10"/>
        <v>1</v>
      </c>
      <c r="F660" s="55">
        <v>1</v>
      </c>
      <c r="G660" s="56">
        <v>1</v>
      </c>
      <c r="H660" s="57">
        <v>1359703</v>
      </c>
      <c r="I660" s="57">
        <v>1359703</v>
      </c>
    </row>
    <row r="661" spans="1:9" s="58" customFormat="1" x14ac:dyDescent="0.2">
      <c r="A661" s="66">
        <v>39</v>
      </c>
      <c r="B661" s="61" t="s">
        <v>1014</v>
      </c>
      <c r="C661" s="53" t="s">
        <v>384</v>
      </c>
      <c r="D661" s="53" t="s">
        <v>385</v>
      </c>
      <c r="E661" s="54">
        <f t="shared" si="10"/>
        <v>1.0022</v>
      </c>
      <c r="F661" s="55">
        <v>1</v>
      </c>
      <c r="G661" s="56">
        <v>1.0022</v>
      </c>
      <c r="H661" s="57">
        <v>1362733</v>
      </c>
      <c r="I661" s="57">
        <v>1363414</v>
      </c>
    </row>
    <row r="662" spans="1:9" s="58" customFormat="1" x14ac:dyDescent="0.2">
      <c r="A662" s="66">
        <v>40</v>
      </c>
      <c r="B662" s="61" t="s">
        <v>1015</v>
      </c>
      <c r="C662" s="53" t="s">
        <v>384</v>
      </c>
      <c r="D662" s="53" t="s">
        <v>385</v>
      </c>
      <c r="E662" s="54">
        <f t="shared" si="10"/>
        <v>1.0024999999999999</v>
      </c>
      <c r="F662" s="55">
        <v>1</v>
      </c>
      <c r="G662" s="56">
        <v>1.0024999999999999</v>
      </c>
      <c r="H662" s="57">
        <v>1363128</v>
      </c>
      <c r="I662" s="57">
        <v>1024251</v>
      </c>
    </row>
    <row r="663" spans="1:9" s="58" customFormat="1" x14ac:dyDescent="0.2">
      <c r="A663" s="66">
        <v>41</v>
      </c>
      <c r="B663" s="61" t="s">
        <v>1016</v>
      </c>
      <c r="C663" s="53" t="s">
        <v>384</v>
      </c>
      <c r="D663" s="53" t="s">
        <v>385</v>
      </c>
      <c r="E663" s="54">
        <f t="shared" si="10"/>
        <v>1.0029999999999999</v>
      </c>
      <c r="F663" s="55">
        <v>1</v>
      </c>
      <c r="G663" s="56">
        <v>1.0029999999999999</v>
      </c>
      <c r="H663" s="57">
        <v>1363787</v>
      </c>
      <c r="I663" s="57">
        <v>1364968</v>
      </c>
    </row>
    <row r="664" spans="1:9" s="58" customFormat="1" x14ac:dyDescent="0.2">
      <c r="A664" s="66">
        <v>42</v>
      </c>
      <c r="B664" s="61" t="s">
        <v>1017</v>
      </c>
      <c r="C664" s="53" t="s">
        <v>384</v>
      </c>
      <c r="D664" s="53" t="s">
        <v>385</v>
      </c>
      <c r="E664" s="54">
        <f t="shared" si="10"/>
        <v>1.0035000000000001</v>
      </c>
      <c r="F664" s="55">
        <v>1</v>
      </c>
      <c r="G664" s="56">
        <v>1.0035000000000001</v>
      </c>
      <c r="H664" s="57">
        <v>1364446</v>
      </c>
      <c r="I664" s="57">
        <v>1365774</v>
      </c>
    </row>
    <row r="665" spans="1:9" s="58" customFormat="1" x14ac:dyDescent="0.2">
      <c r="A665" s="66">
        <v>43</v>
      </c>
      <c r="B665" s="61" t="s">
        <v>1018</v>
      </c>
      <c r="C665" s="53" t="s">
        <v>384</v>
      </c>
      <c r="D665" s="53" t="s">
        <v>385</v>
      </c>
      <c r="E665" s="54">
        <f t="shared" si="10"/>
        <v>1.0037</v>
      </c>
      <c r="F665" s="55">
        <v>1</v>
      </c>
      <c r="G665" s="56">
        <v>1.0037</v>
      </c>
      <c r="H665" s="57">
        <v>1364709</v>
      </c>
      <c r="I665" s="57">
        <v>1365478</v>
      </c>
    </row>
    <row r="666" spans="1:9" s="58" customFormat="1" x14ac:dyDescent="0.2">
      <c r="A666" s="66">
        <v>44</v>
      </c>
      <c r="B666" s="61" t="s">
        <v>1019</v>
      </c>
      <c r="C666" s="53" t="s">
        <v>384</v>
      </c>
      <c r="D666" s="53" t="s">
        <v>382</v>
      </c>
      <c r="E666" s="54">
        <f t="shared" si="10"/>
        <v>0.50290000000000001</v>
      </c>
      <c r="F666" s="55">
        <v>0.5</v>
      </c>
      <c r="G666" s="56">
        <v>1.0058</v>
      </c>
      <c r="H666" s="57">
        <v>683804</v>
      </c>
      <c r="I666" s="57">
        <v>684864</v>
      </c>
    </row>
    <row r="667" spans="1:9" s="58" customFormat="1" x14ac:dyDescent="0.2">
      <c r="A667" s="66">
        <v>45</v>
      </c>
      <c r="B667" s="61" t="s">
        <v>1020</v>
      </c>
      <c r="C667" s="53" t="s">
        <v>384</v>
      </c>
      <c r="D667" s="53" t="s">
        <v>385</v>
      </c>
      <c r="E667" s="54">
        <f t="shared" si="10"/>
        <v>1.0018</v>
      </c>
      <c r="F667" s="55">
        <v>1</v>
      </c>
      <c r="G667" s="56">
        <v>1.0018</v>
      </c>
      <c r="H667" s="57">
        <v>1362206</v>
      </c>
      <c r="I667" s="57">
        <v>1363293</v>
      </c>
    </row>
    <row r="668" spans="1:9" s="58" customFormat="1" x14ac:dyDescent="0.2">
      <c r="A668" s="66">
        <v>46</v>
      </c>
      <c r="B668" s="61" t="s">
        <v>1021</v>
      </c>
      <c r="C668" s="53" t="s">
        <v>384</v>
      </c>
      <c r="D668" s="53" t="s">
        <v>385</v>
      </c>
      <c r="E668" s="54">
        <f t="shared" si="10"/>
        <v>1.0046999999999999</v>
      </c>
      <c r="F668" s="55">
        <v>1</v>
      </c>
      <c r="G668" s="56">
        <v>1.0046999999999999</v>
      </c>
      <c r="H668" s="57">
        <v>1366027</v>
      </c>
      <c r="I668" s="57">
        <v>683014</v>
      </c>
    </row>
    <row r="669" spans="1:9" s="58" customFormat="1" x14ac:dyDescent="0.2">
      <c r="A669" s="66">
        <v>47</v>
      </c>
      <c r="B669" s="61" t="s">
        <v>1022</v>
      </c>
      <c r="C669" s="53" t="s">
        <v>384</v>
      </c>
      <c r="D669" s="53" t="s">
        <v>385</v>
      </c>
      <c r="E669" s="54">
        <f t="shared" si="10"/>
        <v>1.0054000000000001</v>
      </c>
      <c r="F669" s="55">
        <v>1</v>
      </c>
      <c r="G669" s="56">
        <v>1.0054000000000001</v>
      </c>
      <c r="H669" s="57">
        <v>1367080</v>
      </c>
      <c r="I669" s="57">
        <v>1369243</v>
      </c>
    </row>
    <row r="670" spans="1:9" s="58" customFormat="1" x14ac:dyDescent="0.2">
      <c r="A670" s="66">
        <v>48</v>
      </c>
      <c r="B670" s="61" t="s">
        <v>1023</v>
      </c>
      <c r="C670" s="53" t="s">
        <v>384</v>
      </c>
      <c r="D670" s="53" t="s">
        <v>385</v>
      </c>
      <c r="E670" s="54">
        <f t="shared" si="10"/>
        <v>1.0044</v>
      </c>
      <c r="F670" s="55">
        <v>1</v>
      </c>
      <c r="G670" s="56">
        <v>1.0044</v>
      </c>
      <c r="H670" s="57">
        <v>1365631</v>
      </c>
      <c r="I670" s="57">
        <v>1367432</v>
      </c>
    </row>
    <row r="671" spans="1:9" s="58" customFormat="1" ht="25.5" x14ac:dyDescent="0.2">
      <c r="A671" s="66">
        <v>49</v>
      </c>
      <c r="B671" s="61" t="s">
        <v>1024</v>
      </c>
      <c r="C671" s="53" t="s">
        <v>384</v>
      </c>
      <c r="D671" s="53" t="s">
        <v>385</v>
      </c>
      <c r="E671" s="54">
        <f t="shared" si="10"/>
        <v>1.004</v>
      </c>
      <c r="F671" s="55">
        <v>1</v>
      </c>
      <c r="G671" s="56">
        <v>1.004</v>
      </c>
      <c r="H671" s="57">
        <v>1365104</v>
      </c>
      <c r="I671" s="57">
        <v>1366987</v>
      </c>
    </row>
    <row r="672" spans="1:9" s="58" customFormat="1" x14ac:dyDescent="0.2">
      <c r="A672" s="66">
        <v>50</v>
      </c>
      <c r="B672" s="61" t="s">
        <v>1025</v>
      </c>
      <c r="C672" s="53" t="s">
        <v>384</v>
      </c>
      <c r="D672" s="53" t="s">
        <v>385</v>
      </c>
      <c r="E672" s="54">
        <f t="shared" si="10"/>
        <v>1</v>
      </c>
      <c r="F672" s="55">
        <v>1</v>
      </c>
      <c r="G672" s="56">
        <v>1</v>
      </c>
      <c r="H672" s="57">
        <v>1359703</v>
      </c>
      <c r="I672" s="57">
        <v>1366246</v>
      </c>
    </row>
    <row r="673" spans="1:9" s="58" customFormat="1" x14ac:dyDescent="0.2">
      <c r="A673" s="66">
        <v>51</v>
      </c>
      <c r="B673" s="61" t="s">
        <v>1026</v>
      </c>
      <c r="C673" s="53" t="s">
        <v>384</v>
      </c>
      <c r="D673" s="53" t="s">
        <v>385</v>
      </c>
      <c r="E673" s="54">
        <f t="shared" si="10"/>
        <v>1.0075000000000001</v>
      </c>
      <c r="F673" s="55">
        <v>1</v>
      </c>
      <c r="G673" s="56">
        <v>1.0075000000000001</v>
      </c>
      <c r="H673" s="57">
        <v>1369847</v>
      </c>
      <c r="I673" s="57">
        <v>1372444</v>
      </c>
    </row>
    <row r="674" spans="1:9" s="50" customFormat="1" x14ac:dyDescent="0.2">
      <c r="A674" s="66">
        <v>52</v>
      </c>
      <c r="B674" s="61" t="s">
        <v>1027</v>
      </c>
      <c r="C674" s="53" t="s">
        <v>384</v>
      </c>
      <c r="D674" s="53" t="s">
        <v>385</v>
      </c>
      <c r="E674" s="54">
        <f t="shared" si="10"/>
        <v>1.0136000000000001</v>
      </c>
      <c r="F674" s="55">
        <v>1</v>
      </c>
      <c r="G674" s="56">
        <v>1.0136000000000001</v>
      </c>
      <c r="H674" s="57">
        <v>1378147</v>
      </c>
      <c r="I674" s="57">
        <v>1383104</v>
      </c>
    </row>
    <row r="675" spans="1:9" s="58" customFormat="1" x14ac:dyDescent="0.2">
      <c r="A675" s="66">
        <v>53</v>
      </c>
      <c r="B675" s="61" t="s">
        <v>1028</v>
      </c>
      <c r="C675" s="53" t="s">
        <v>457</v>
      </c>
      <c r="D675" s="53" t="s">
        <v>382</v>
      </c>
      <c r="E675" s="54">
        <f t="shared" si="10"/>
        <v>0.50919999999999999</v>
      </c>
      <c r="F675" s="55">
        <v>0.5</v>
      </c>
      <c r="G675" s="56">
        <v>1.0183</v>
      </c>
      <c r="H675" s="57">
        <v>1384547</v>
      </c>
      <c r="I675" s="57">
        <v>1389625</v>
      </c>
    </row>
    <row r="676" spans="1:9" s="58" customFormat="1" ht="25.5" x14ac:dyDescent="0.2">
      <c r="A676" s="44">
        <v>560270</v>
      </c>
      <c r="B676" s="45" t="s">
        <v>1029</v>
      </c>
      <c r="C676" s="46"/>
      <c r="D676" s="46"/>
      <c r="E676" s="54"/>
      <c r="F676" s="46"/>
      <c r="G676" s="48"/>
      <c r="H676" s="49">
        <f>SUM(H677:H694)</f>
        <v>20244410</v>
      </c>
      <c r="I676" s="49">
        <f>SUM(I677:I694)</f>
        <v>17855890</v>
      </c>
    </row>
    <row r="677" spans="1:9" s="58" customFormat="1" x14ac:dyDescent="0.2">
      <c r="A677" s="60">
        <v>1</v>
      </c>
      <c r="B677" s="61" t="s">
        <v>1030</v>
      </c>
      <c r="C677" s="53" t="s">
        <v>381</v>
      </c>
      <c r="D677" s="53" t="s">
        <v>382</v>
      </c>
      <c r="E677" s="54">
        <f t="shared" si="10"/>
        <v>1.0097</v>
      </c>
      <c r="F677" s="55">
        <v>1</v>
      </c>
      <c r="G677" s="56">
        <v>1.0097</v>
      </c>
      <c r="H677" s="57">
        <v>137287</v>
      </c>
      <c r="I677" s="57">
        <v>136629</v>
      </c>
    </row>
    <row r="678" spans="1:9" s="58" customFormat="1" x14ac:dyDescent="0.2">
      <c r="A678" s="60">
        <v>2</v>
      </c>
      <c r="B678" s="61" t="s">
        <v>1031</v>
      </c>
      <c r="C678" s="53" t="s">
        <v>381</v>
      </c>
      <c r="D678" s="53" t="s">
        <v>382</v>
      </c>
      <c r="E678" s="54">
        <f t="shared" si="10"/>
        <v>1.0116000000000001</v>
      </c>
      <c r="F678" s="55">
        <v>1</v>
      </c>
      <c r="G678" s="56">
        <v>1.0116000000000001</v>
      </c>
      <c r="H678" s="57">
        <v>137551</v>
      </c>
      <c r="I678" s="57">
        <v>136761</v>
      </c>
    </row>
    <row r="679" spans="1:9" s="58" customFormat="1" x14ac:dyDescent="0.2">
      <c r="A679" s="60">
        <v>3</v>
      </c>
      <c r="B679" s="61" t="s">
        <v>1032</v>
      </c>
      <c r="C679" s="53" t="s">
        <v>381</v>
      </c>
      <c r="D679" s="53" t="s">
        <v>382</v>
      </c>
      <c r="E679" s="54">
        <f t="shared" si="10"/>
        <v>1.0106999999999999</v>
      </c>
      <c r="F679" s="55">
        <v>1</v>
      </c>
      <c r="G679" s="56">
        <v>1.0106999999999999</v>
      </c>
      <c r="H679" s="57">
        <v>137419</v>
      </c>
      <c r="I679" s="57">
        <v>136695</v>
      </c>
    </row>
    <row r="680" spans="1:9" s="58" customFormat="1" x14ac:dyDescent="0.2">
      <c r="A680" s="60">
        <v>4</v>
      </c>
      <c r="B680" s="61" t="s">
        <v>1033</v>
      </c>
      <c r="C680" s="53" t="s">
        <v>384</v>
      </c>
      <c r="D680" s="53" t="s">
        <v>385</v>
      </c>
      <c r="E680" s="54">
        <f t="shared" si="10"/>
        <v>1.0018</v>
      </c>
      <c r="F680" s="55">
        <v>1</v>
      </c>
      <c r="G680" s="56">
        <v>1.0018</v>
      </c>
      <c r="H680" s="57">
        <v>1362206</v>
      </c>
      <c r="I680" s="57">
        <v>1362915</v>
      </c>
    </row>
    <row r="681" spans="1:9" s="58" customFormat="1" x14ac:dyDescent="0.2">
      <c r="A681" s="60">
        <v>5</v>
      </c>
      <c r="B681" s="61" t="s">
        <v>1034</v>
      </c>
      <c r="C681" s="53" t="s">
        <v>384</v>
      </c>
      <c r="D681" s="53" t="s">
        <v>385</v>
      </c>
      <c r="E681" s="54">
        <f t="shared" si="10"/>
        <v>1.0016</v>
      </c>
      <c r="F681" s="55">
        <v>1</v>
      </c>
      <c r="G681" s="56">
        <v>1.0016</v>
      </c>
      <c r="H681" s="57">
        <v>1361943</v>
      </c>
      <c r="I681" s="57">
        <v>1362883</v>
      </c>
    </row>
    <row r="682" spans="1:9" s="58" customFormat="1" x14ac:dyDescent="0.2">
      <c r="A682" s="60">
        <v>6</v>
      </c>
      <c r="B682" s="61" t="s">
        <v>1035</v>
      </c>
      <c r="C682" s="53" t="s">
        <v>384</v>
      </c>
      <c r="D682" s="53" t="s">
        <v>385</v>
      </c>
      <c r="E682" s="54">
        <f t="shared" si="10"/>
        <v>1.0026999999999999</v>
      </c>
      <c r="F682" s="55">
        <v>1</v>
      </c>
      <c r="G682" s="56">
        <v>1.0026999999999999</v>
      </c>
      <c r="H682" s="57">
        <v>1363392</v>
      </c>
      <c r="I682" s="57">
        <v>1364254</v>
      </c>
    </row>
    <row r="683" spans="1:9" s="58" customFormat="1" x14ac:dyDescent="0.2">
      <c r="A683" s="60">
        <v>7</v>
      </c>
      <c r="B683" s="61" t="s">
        <v>1036</v>
      </c>
      <c r="C683" s="53" t="s">
        <v>384</v>
      </c>
      <c r="D683" s="53" t="s">
        <v>385</v>
      </c>
      <c r="E683" s="54">
        <f t="shared" si="10"/>
        <v>1.0021</v>
      </c>
      <c r="F683" s="55">
        <v>1</v>
      </c>
      <c r="G683" s="56">
        <v>1.0021</v>
      </c>
      <c r="H683" s="57">
        <v>1362601</v>
      </c>
      <c r="I683" s="57">
        <v>681301</v>
      </c>
    </row>
    <row r="684" spans="1:9" s="58" customFormat="1" x14ac:dyDescent="0.2">
      <c r="A684" s="60">
        <v>8</v>
      </c>
      <c r="B684" s="61" t="s">
        <v>1037</v>
      </c>
      <c r="C684" s="53" t="s">
        <v>384</v>
      </c>
      <c r="D684" s="53" t="s">
        <v>382</v>
      </c>
      <c r="E684" s="54">
        <f t="shared" si="10"/>
        <v>0.50370000000000004</v>
      </c>
      <c r="F684" s="55">
        <v>0.5</v>
      </c>
      <c r="G684" s="56">
        <v>1.0074000000000001</v>
      </c>
      <c r="H684" s="57">
        <v>684858</v>
      </c>
      <c r="I684" s="57">
        <v>342429</v>
      </c>
    </row>
    <row r="685" spans="1:9" s="58" customFormat="1" x14ac:dyDescent="0.2">
      <c r="A685" s="60">
        <v>9</v>
      </c>
      <c r="B685" s="61" t="s">
        <v>1038</v>
      </c>
      <c r="C685" s="53" t="s">
        <v>384</v>
      </c>
      <c r="D685" s="53" t="s">
        <v>385</v>
      </c>
      <c r="E685" s="54">
        <f t="shared" si="10"/>
        <v>1</v>
      </c>
      <c r="F685" s="55">
        <v>1</v>
      </c>
      <c r="G685" s="56">
        <v>1</v>
      </c>
      <c r="H685" s="57">
        <v>1359703</v>
      </c>
      <c r="I685" s="57">
        <v>1359703</v>
      </c>
    </row>
    <row r="686" spans="1:9" s="58" customFormat="1" x14ac:dyDescent="0.2">
      <c r="A686" s="60">
        <v>10</v>
      </c>
      <c r="B686" s="61" t="s">
        <v>1039</v>
      </c>
      <c r="C686" s="53" t="s">
        <v>384</v>
      </c>
      <c r="D686" s="53" t="s">
        <v>385</v>
      </c>
      <c r="E686" s="54">
        <f t="shared" si="10"/>
        <v>1.0058</v>
      </c>
      <c r="F686" s="55">
        <v>1</v>
      </c>
      <c r="G686" s="56">
        <v>1.0058</v>
      </c>
      <c r="H686" s="57">
        <v>1367607</v>
      </c>
      <c r="I686" s="57">
        <v>1369584</v>
      </c>
    </row>
    <row r="687" spans="1:9" s="58" customFormat="1" x14ac:dyDescent="0.2">
      <c r="A687" s="60">
        <v>11</v>
      </c>
      <c r="B687" s="61" t="s">
        <v>1040</v>
      </c>
      <c r="C687" s="53" t="s">
        <v>384</v>
      </c>
      <c r="D687" s="53" t="s">
        <v>385</v>
      </c>
      <c r="E687" s="54">
        <f t="shared" si="10"/>
        <v>1.0041</v>
      </c>
      <c r="F687" s="55">
        <v>1</v>
      </c>
      <c r="G687" s="56">
        <v>1.0041</v>
      </c>
      <c r="H687" s="57">
        <v>1365236</v>
      </c>
      <c r="I687" s="57">
        <v>1366581</v>
      </c>
    </row>
    <row r="688" spans="1:9" s="58" customFormat="1" x14ac:dyDescent="0.2">
      <c r="A688" s="60">
        <v>12</v>
      </c>
      <c r="B688" s="61" t="s">
        <v>1041</v>
      </c>
      <c r="C688" s="53" t="s">
        <v>384</v>
      </c>
      <c r="D688" s="53" t="s">
        <v>385</v>
      </c>
      <c r="E688" s="54">
        <f t="shared" si="10"/>
        <v>1.0056</v>
      </c>
      <c r="F688" s="55">
        <v>1</v>
      </c>
      <c r="G688" s="56">
        <v>1.0056</v>
      </c>
      <c r="H688" s="57">
        <v>1367344</v>
      </c>
      <c r="I688" s="57">
        <v>1029394</v>
      </c>
    </row>
    <row r="689" spans="1:9" s="58" customFormat="1" x14ac:dyDescent="0.2">
      <c r="A689" s="60">
        <v>13</v>
      </c>
      <c r="B689" s="61" t="s">
        <v>1042</v>
      </c>
      <c r="C689" s="53" t="s">
        <v>384</v>
      </c>
      <c r="D689" s="53" t="s">
        <v>385</v>
      </c>
      <c r="E689" s="54">
        <f t="shared" si="10"/>
        <v>1.0062</v>
      </c>
      <c r="F689" s="55">
        <v>1</v>
      </c>
      <c r="G689" s="56">
        <v>1.0062</v>
      </c>
      <c r="H689" s="57">
        <v>1368134</v>
      </c>
      <c r="I689" s="57">
        <v>1369660</v>
      </c>
    </row>
    <row r="690" spans="1:9" s="58" customFormat="1" x14ac:dyDescent="0.2">
      <c r="A690" s="60">
        <v>14</v>
      </c>
      <c r="B690" s="61" t="s">
        <v>1043</v>
      </c>
      <c r="C690" s="53" t="s">
        <v>384</v>
      </c>
      <c r="D690" s="53" t="s">
        <v>385</v>
      </c>
      <c r="E690" s="54">
        <f t="shared" si="10"/>
        <v>1.0096000000000001</v>
      </c>
      <c r="F690" s="55">
        <v>1</v>
      </c>
      <c r="G690" s="56">
        <v>1.0096000000000001</v>
      </c>
      <c r="H690" s="57">
        <v>1372745</v>
      </c>
      <c r="I690" s="57">
        <v>1371840</v>
      </c>
    </row>
    <row r="691" spans="1:9" s="58" customFormat="1" x14ac:dyDescent="0.2">
      <c r="A691" s="60">
        <v>15</v>
      </c>
      <c r="B691" s="61" t="s">
        <v>1044</v>
      </c>
      <c r="C691" s="53" t="s">
        <v>384</v>
      </c>
      <c r="D691" s="53" t="s">
        <v>385</v>
      </c>
      <c r="E691" s="54">
        <f t="shared" si="10"/>
        <v>1.0091000000000001</v>
      </c>
      <c r="F691" s="55">
        <v>1</v>
      </c>
      <c r="G691" s="56">
        <v>1.0091000000000001</v>
      </c>
      <c r="H691" s="57">
        <v>1372087</v>
      </c>
      <c r="I691" s="57">
        <v>686044</v>
      </c>
    </row>
    <row r="692" spans="1:9" s="58" customFormat="1" x14ac:dyDescent="0.2">
      <c r="A692" s="60">
        <v>16</v>
      </c>
      <c r="B692" s="61" t="s">
        <v>1045</v>
      </c>
      <c r="C692" s="53" t="s">
        <v>384</v>
      </c>
      <c r="D692" s="53" t="s">
        <v>385</v>
      </c>
      <c r="E692" s="54">
        <f t="shared" si="10"/>
        <v>1.0124</v>
      </c>
      <c r="F692" s="55">
        <v>1</v>
      </c>
      <c r="G692" s="56">
        <v>1.0124</v>
      </c>
      <c r="H692" s="57">
        <v>1376566</v>
      </c>
      <c r="I692" s="57">
        <v>1368135</v>
      </c>
    </row>
    <row r="693" spans="1:9" s="50" customFormat="1" x14ac:dyDescent="0.2">
      <c r="A693" s="60">
        <v>17</v>
      </c>
      <c r="B693" s="61" t="s">
        <v>1046</v>
      </c>
      <c r="C693" s="53" t="s">
        <v>384</v>
      </c>
      <c r="D693" s="53" t="s">
        <v>385</v>
      </c>
      <c r="E693" s="54">
        <f t="shared" si="10"/>
        <v>1.0095000000000001</v>
      </c>
      <c r="F693" s="55">
        <v>1</v>
      </c>
      <c r="G693" s="56">
        <v>1.0095000000000001</v>
      </c>
      <c r="H693" s="57">
        <v>1372614</v>
      </c>
      <c r="I693" s="57">
        <v>1035899</v>
      </c>
    </row>
    <row r="694" spans="1:9" s="58" customFormat="1" x14ac:dyDescent="0.2">
      <c r="A694" s="60">
        <v>18</v>
      </c>
      <c r="B694" s="61" t="s">
        <v>1047</v>
      </c>
      <c r="C694" s="53" t="s">
        <v>384</v>
      </c>
      <c r="D694" s="53" t="s">
        <v>385</v>
      </c>
      <c r="E694" s="54">
        <f t="shared" si="10"/>
        <v>1.0113000000000001</v>
      </c>
      <c r="F694" s="55">
        <v>1</v>
      </c>
      <c r="G694" s="56">
        <v>1.0113000000000001</v>
      </c>
      <c r="H694" s="57">
        <v>1375117</v>
      </c>
      <c r="I694" s="57">
        <v>1375183</v>
      </c>
    </row>
    <row r="695" spans="1:9" s="58" customFormat="1" x14ac:dyDescent="0.2">
      <c r="A695" s="44">
        <v>560271</v>
      </c>
      <c r="B695" s="45" t="s">
        <v>1048</v>
      </c>
      <c r="C695" s="46"/>
      <c r="D695" s="46"/>
      <c r="E695" s="54"/>
      <c r="F695" s="46"/>
      <c r="G695" s="48"/>
      <c r="H695" s="49">
        <f>SUM(H696:H742)</f>
        <v>59501398</v>
      </c>
      <c r="I695" s="49">
        <f>SUM(I696:I742)</f>
        <v>59572345</v>
      </c>
    </row>
    <row r="696" spans="1:9" s="58" customFormat="1" x14ac:dyDescent="0.2">
      <c r="A696" s="60">
        <v>1</v>
      </c>
      <c r="B696" s="61" t="s">
        <v>1049</v>
      </c>
      <c r="C696" s="53" t="s">
        <v>381</v>
      </c>
      <c r="D696" s="53" t="s">
        <v>382</v>
      </c>
      <c r="E696" s="54">
        <f t="shared" si="10"/>
        <v>1.0009999999999999</v>
      </c>
      <c r="F696" s="55">
        <v>1</v>
      </c>
      <c r="G696" s="56">
        <v>1.0009999999999999</v>
      </c>
      <c r="H696" s="57">
        <v>136102</v>
      </c>
      <c r="I696" s="57">
        <v>136036</v>
      </c>
    </row>
    <row r="697" spans="1:9" s="58" customFormat="1" x14ac:dyDescent="0.2">
      <c r="A697" s="60">
        <v>2</v>
      </c>
      <c r="B697" s="61" t="s">
        <v>1050</v>
      </c>
      <c r="C697" s="53" t="s">
        <v>381</v>
      </c>
      <c r="D697" s="53" t="s">
        <v>382</v>
      </c>
      <c r="E697" s="54">
        <f t="shared" si="10"/>
        <v>1.0078</v>
      </c>
      <c r="F697" s="55">
        <v>1</v>
      </c>
      <c r="G697" s="56">
        <v>1.0078</v>
      </c>
      <c r="H697" s="57">
        <v>137024</v>
      </c>
      <c r="I697" s="57">
        <v>136497</v>
      </c>
    </row>
    <row r="698" spans="1:9" s="58" customFormat="1" x14ac:dyDescent="0.2">
      <c r="A698" s="60">
        <v>3</v>
      </c>
      <c r="B698" s="61" t="s">
        <v>1051</v>
      </c>
      <c r="C698" s="53" t="s">
        <v>381</v>
      </c>
      <c r="D698" s="53" t="s">
        <v>382</v>
      </c>
      <c r="E698" s="54">
        <f t="shared" si="10"/>
        <v>1.0039</v>
      </c>
      <c r="F698" s="55">
        <v>1</v>
      </c>
      <c r="G698" s="56">
        <v>1.0039</v>
      </c>
      <c r="H698" s="57">
        <v>136497</v>
      </c>
      <c r="I698" s="57">
        <v>136234</v>
      </c>
    </row>
    <row r="699" spans="1:9" s="58" customFormat="1" x14ac:dyDescent="0.2">
      <c r="A699" s="60">
        <v>4</v>
      </c>
      <c r="B699" s="61" t="s">
        <v>1052</v>
      </c>
      <c r="C699" s="53" t="s">
        <v>381</v>
      </c>
      <c r="D699" s="53" t="s">
        <v>382</v>
      </c>
      <c r="E699" s="54">
        <f t="shared" si="10"/>
        <v>1.0067999999999999</v>
      </c>
      <c r="F699" s="55">
        <v>1</v>
      </c>
      <c r="G699" s="56">
        <v>1.0067999999999999</v>
      </c>
      <c r="H699" s="57">
        <v>136892</v>
      </c>
      <c r="I699" s="57">
        <v>136431</v>
      </c>
    </row>
    <row r="700" spans="1:9" s="58" customFormat="1" x14ac:dyDescent="0.2">
      <c r="A700" s="60">
        <v>5</v>
      </c>
      <c r="B700" s="61" t="s">
        <v>1053</v>
      </c>
      <c r="C700" s="53" t="s">
        <v>381</v>
      </c>
      <c r="D700" s="53" t="s">
        <v>382</v>
      </c>
      <c r="E700" s="54">
        <f t="shared" si="10"/>
        <v>1.0184</v>
      </c>
      <c r="F700" s="55">
        <v>1</v>
      </c>
      <c r="G700" s="56">
        <v>1.0184</v>
      </c>
      <c r="H700" s="57">
        <v>138473</v>
      </c>
      <c r="I700" s="57">
        <v>137222</v>
      </c>
    </row>
    <row r="701" spans="1:9" s="58" customFormat="1" x14ac:dyDescent="0.2">
      <c r="A701" s="60">
        <v>6</v>
      </c>
      <c r="B701" s="61" t="s">
        <v>963</v>
      </c>
      <c r="C701" s="53" t="s">
        <v>384</v>
      </c>
      <c r="D701" s="53" t="s">
        <v>385</v>
      </c>
      <c r="E701" s="54">
        <f t="shared" si="10"/>
        <v>1.0012000000000001</v>
      </c>
      <c r="F701" s="55">
        <v>1</v>
      </c>
      <c r="G701" s="56">
        <v>1.0012000000000001</v>
      </c>
      <c r="H701" s="57">
        <v>1361284</v>
      </c>
      <c r="I701" s="57">
        <v>1361706</v>
      </c>
    </row>
    <row r="702" spans="1:9" s="58" customFormat="1" x14ac:dyDescent="0.2">
      <c r="A702" s="60">
        <v>7</v>
      </c>
      <c r="B702" s="61" t="s">
        <v>1054</v>
      </c>
      <c r="C702" s="53" t="s">
        <v>384</v>
      </c>
      <c r="D702" s="53" t="s">
        <v>385</v>
      </c>
      <c r="E702" s="54">
        <f t="shared" si="10"/>
        <v>1.0033000000000001</v>
      </c>
      <c r="F702" s="55">
        <v>1</v>
      </c>
      <c r="G702" s="56">
        <v>1.0033000000000001</v>
      </c>
      <c r="H702" s="57">
        <v>1364182</v>
      </c>
      <c r="I702" s="57">
        <v>1364835</v>
      </c>
    </row>
    <row r="703" spans="1:9" s="58" customFormat="1" x14ac:dyDescent="0.2">
      <c r="A703" s="60">
        <v>8</v>
      </c>
      <c r="B703" s="61" t="s">
        <v>1055</v>
      </c>
      <c r="C703" s="53" t="s">
        <v>384</v>
      </c>
      <c r="D703" s="53" t="s">
        <v>385</v>
      </c>
      <c r="E703" s="54">
        <f t="shared" si="10"/>
        <v>1.0021</v>
      </c>
      <c r="F703" s="55">
        <v>1</v>
      </c>
      <c r="G703" s="56">
        <v>1.0021</v>
      </c>
      <c r="H703" s="57">
        <v>1362601</v>
      </c>
      <c r="I703" s="57">
        <v>1363486</v>
      </c>
    </row>
    <row r="704" spans="1:9" s="58" customFormat="1" x14ac:dyDescent="0.2">
      <c r="A704" s="60">
        <v>9</v>
      </c>
      <c r="B704" s="61" t="s">
        <v>1056</v>
      </c>
      <c r="C704" s="53" t="s">
        <v>384</v>
      </c>
      <c r="D704" s="53" t="s">
        <v>385</v>
      </c>
      <c r="E704" s="54">
        <f t="shared" si="10"/>
        <v>1.002</v>
      </c>
      <c r="F704" s="55">
        <v>1</v>
      </c>
      <c r="G704" s="56">
        <v>1.002</v>
      </c>
      <c r="H704" s="57">
        <v>1362470</v>
      </c>
      <c r="I704" s="57">
        <v>1363233</v>
      </c>
    </row>
    <row r="705" spans="1:9" s="58" customFormat="1" x14ac:dyDescent="0.2">
      <c r="A705" s="60">
        <v>10</v>
      </c>
      <c r="B705" s="61" t="s">
        <v>1057</v>
      </c>
      <c r="C705" s="53" t="s">
        <v>384</v>
      </c>
      <c r="D705" s="53" t="s">
        <v>385</v>
      </c>
      <c r="E705" s="54">
        <f t="shared" si="10"/>
        <v>1.002</v>
      </c>
      <c r="F705" s="55">
        <v>1</v>
      </c>
      <c r="G705" s="56">
        <v>1.002</v>
      </c>
      <c r="H705" s="57">
        <v>1362470</v>
      </c>
      <c r="I705" s="57">
        <v>1362953</v>
      </c>
    </row>
    <row r="706" spans="1:9" s="58" customFormat="1" x14ac:dyDescent="0.2">
      <c r="A706" s="60">
        <v>11</v>
      </c>
      <c r="B706" s="61" t="s">
        <v>1058</v>
      </c>
      <c r="C706" s="53" t="s">
        <v>384</v>
      </c>
      <c r="D706" s="53" t="s">
        <v>385</v>
      </c>
      <c r="E706" s="54">
        <f t="shared" si="10"/>
        <v>1.0036</v>
      </c>
      <c r="F706" s="55">
        <v>1</v>
      </c>
      <c r="G706" s="56">
        <v>1.0036</v>
      </c>
      <c r="H706" s="57">
        <v>1364577</v>
      </c>
      <c r="I706" s="57">
        <v>1365966</v>
      </c>
    </row>
    <row r="707" spans="1:9" s="58" customFormat="1" x14ac:dyDescent="0.2">
      <c r="A707" s="60">
        <v>12</v>
      </c>
      <c r="B707" s="61" t="s">
        <v>1059</v>
      </c>
      <c r="C707" s="53" t="s">
        <v>384</v>
      </c>
      <c r="D707" s="53" t="s">
        <v>385</v>
      </c>
      <c r="E707" s="54">
        <f t="shared" si="10"/>
        <v>1.0033000000000001</v>
      </c>
      <c r="F707" s="55">
        <v>1</v>
      </c>
      <c r="G707" s="56">
        <v>1.0033000000000001</v>
      </c>
      <c r="H707" s="57">
        <v>1364182</v>
      </c>
      <c r="I707" s="57">
        <v>1365582</v>
      </c>
    </row>
    <row r="708" spans="1:9" s="58" customFormat="1" x14ac:dyDescent="0.2">
      <c r="A708" s="60">
        <v>13</v>
      </c>
      <c r="B708" s="61" t="s">
        <v>1060</v>
      </c>
      <c r="C708" s="53" t="s">
        <v>384</v>
      </c>
      <c r="D708" s="53" t="s">
        <v>382</v>
      </c>
      <c r="E708" s="54">
        <f t="shared" si="10"/>
        <v>0.5</v>
      </c>
      <c r="F708" s="55">
        <v>0.5</v>
      </c>
      <c r="G708" s="56">
        <v>1</v>
      </c>
      <c r="H708" s="57">
        <v>679852</v>
      </c>
      <c r="I708" s="57">
        <v>679852</v>
      </c>
    </row>
    <row r="709" spans="1:9" s="58" customFormat="1" x14ac:dyDescent="0.2">
      <c r="A709" s="60">
        <v>14</v>
      </c>
      <c r="B709" s="61" t="s">
        <v>600</v>
      </c>
      <c r="C709" s="53" t="s">
        <v>384</v>
      </c>
      <c r="D709" s="53" t="s">
        <v>385</v>
      </c>
      <c r="E709" s="54">
        <f t="shared" si="10"/>
        <v>1.002</v>
      </c>
      <c r="F709" s="55">
        <v>1</v>
      </c>
      <c r="G709" s="56">
        <v>1.002</v>
      </c>
      <c r="H709" s="57">
        <v>1362470</v>
      </c>
      <c r="I709" s="57">
        <v>1363985</v>
      </c>
    </row>
    <row r="710" spans="1:9" s="58" customFormat="1" x14ac:dyDescent="0.2">
      <c r="A710" s="60">
        <v>15</v>
      </c>
      <c r="B710" s="61" t="s">
        <v>394</v>
      </c>
      <c r="C710" s="53" t="s">
        <v>384</v>
      </c>
      <c r="D710" s="53" t="s">
        <v>385</v>
      </c>
      <c r="E710" s="54">
        <f t="shared" si="10"/>
        <v>1.0036</v>
      </c>
      <c r="F710" s="55">
        <v>1</v>
      </c>
      <c r="G710" s="56">
        <v>1.0036</v>
      </c>
      <c r="H710" s="57">
        <v>1364577</v>
      </c>
      <c r="I710" s="57">
        <v>1365780</v>
      </c>
    </row>
    <row r="711" spans="1:9" s="58" customFormat="1" x14ac:dyDescent="0.2">
      <c r="A711" s="60">
        <v>16</v>
      </c>
      <c r="B711" s="61" t="s">
        <v>1061</v>
      </c>
      <c r="C711" s="53" t="s">
        <v>384</v>
      </c>
      <c r="D711" s="53" t="s">
        <v>385</v>
      </c>
      <c r="E711" s="54">
        <f t="shared" si="10"/>
        <v>1.0046999999999999</v>
      </c>
      <c r="F711" s="55">
        <v>1</v>
      </c>
      <c r="G711" s="56">
        <v>1.0046999999999999</v>
      </c>
      <c r="H711" s="57">
        <v>1366027</v>
      </c>
      <c r="I711" s="57">
        <v>1368371</v>
      </c>
    </row>
    <row r="712" spans="1:9" s="58" customFormat="1" x14ac:dyDescent="0.2">
      <c r="A712" s="60">
        <v>17</v>
      </c>
      <c r="B712" s="61" t="s">
        <v>1062</v>
      </c>
      <c r="C712" s="53" t="s">
        <v>384</v>
      </c>
      <c r="D712" s="53" t="s">
        <v>385</v>
      </c>
      <c r="E712" s="54">
        <f t="shared" si="10"/>
        <v>1.0055000000000001</v>
      </c>
      <c r="F712" s="55">
        <v>1</v>
      </c>
      <c r="G712" s="56">
        <v>1.0055000000000001</v>
      </c>
      <c r="H712" s="57">
        <v>1367212</v>
      </c>
      <c r="I712" s="57">
        <v>1368590</v>
      </c>
    </row>
    <row r="713" spans="1:9" s="58" customFormat="1" x14ac:dyDescent="0.2">
      <c r="A713" s="60">
        <v>18</v>
      </c>
      <c r="B713" s="61" t="s">
        <v>774</v>
      </c>
      <c r="C713" s="53" t="s">
        <v>384</v>
      </c>
      <c r="D713" s="53" t="s">
        <v>385</v>
      </c>
      <c r="E713" s="54">
        <f t="shared" ref="E713:E776" si="11">F713*G713</f>
        <v>1</v>
      </c>
      <c r="F713" s="55">
        <v>1</v>
      </c>
      <c r="G713" s="56">
        <v>1</v>
      </c>
      <c r="H713" s="57">
        <v>1359703</v>
      </c>
      <c r="I713" s="57">
        <v>1359703</v>
      </c>
    </row>
    <row r="714" spans="1:9" s="58" customFormat="1" x14ac:dyDescent="0.2">
      <c r="A714" s="60">
        <v>19</v>
      </c>
      <c r="B714" s="61" t="s">
        <v>1063</v>
      </c>
      <c r="C714" s="53" t="s">
        <v>384</v>
      </c>
      <c r="D714" s="53" t="s">
        <v>385</v>
      </c>
      <c r="E714" s="54">
        <f t="shared" si="11"/>
        <v>1.0061</v>
      </c>
      <c r="F714" s="55">
        <v>1</v>
      </c>
      <c r="G714" s="56">
        <v>1.0061</v>
      </c>
      <c r="H714" s="57">
        <v>1368003</v>
      </c>
      <c r="I714" s="57">
        <v>1369968</v>
      </c>
    </row>
    <row r="715" spans="1:9" s="58" customFormat="1" x14ac:dyDescent="0.2">
      <c r="A715" s="60">
        <v>20</v>
      </c>
      <c r="B715" s="61" t="s">
        <v>1064</v>
      </c>
      <c r="C715" s="53" t="s">
        <v>384</v>
      </c>
      <c r="D715" s="53" t="s">
        <v>385</v>
      </c>
      <c r="E715" s="54">
        <f t="shared" si="11"/>
        <v>1.0057</v>
      </c>
      <c r="F715" s="55">
        <v>1</v>
      </c>
      <c r="G715" s="56">
        <v>1.0057</v>
      </c>
      <c r="H715" s="57">
        <v>1367476</v>
      </c>
      <c r="I715" s="57">
        <v>1369298</v>
      </c>
    </row>
    <row r="716" spans="1:9" s="58" customFormat="1" x14ac:dyDescent="0.2">
      <c r="A716" s="60">
        <v>21</v>
      </c>
      <c r="B716" s="61" t="s">
        <v>1065</v>
      </c>
      <c r="C716" s="53" t="s">
        <v>384</v>
      </c>
      <c r="D716" s="53" t="s">
        <v>385</v>
      </c>
      <c r="E716" s="54">
        <f t="shared" si="11"/>
        <v>1.0071000000000001</v>
      </c>
      <c r="F716" s="55">
        <v>1</v>
      </c>
      <c r="G716" s="56">
        <v>1.0071000000000001</v>
      </c>
      <c r="H716" s="57">
        <v>1369320</v>
      </c>
      <c r="I716" s="57">
        <v>1371697</v>
      </c>
    </row>
    <row r="717" spans="1:9" s="58" customFormat="1" x14ac:dyDescent="0.2">
      <c r="A717" s="60">
        <v>22</v>
      </c>
      <c r="B717" s="61" t="s">
        <v>1066</v>
      </c>
      <c r="C717" s="53" t="s">
        <v>384</v>
      </c>
      <c r="D717" s="53" t="s">
        <v>385</v>
      </c>
      <c r="E717" s="54">
        <f t="shared" si="11"/>
        <v>1.0047999999999999</v>
      </c>
      <c r="F717" s="55">
        <v>1</v>
      </c>
      <c r="G717" s="56">
        <v>1.0047999999999999</v>
      </c>
      <c r="H717" s="57">
        <v>1366290</v>
      </c>
      <c r="I717" s="57">
        <v>1367849</v>
      </c>
    </row>
    <row r="718" spans="1:9" s="58" customFormat="1" x14ac:dyDescent="0.2">
      <c r="A718" s="60">
        <v>23</v>
      </c>
      <c r="B718" s="61" t="s">
        <v>1067</v>
      </c>
      <c r="C718" s="53" t="s">
        <v>384</v>
      </c>
      <c r="D718" s="53" t="s">
        <v>385</v>
      </c>
      <c r="E718" s="54">
        <f t="shared" si="11"/>
        <v>1.0064</v>
      </c>
      <c r="F718" s="55">
        <v>1</v>
      </c>
      <c r="G718" s="56">
        <v>1.0064</v>
      </c>
      <c r="H718" s="57">
        <v>1368398</v>
      </c>
      <c r="I718" s="57">
        <v>1370846</v>
      </c>
    </row>
    <row r="719" spans="1:9" s="58" customFormat="1" x14ac:dyDescent="0.2">
      <c r="A719" s="60">
        <v>24</v>
      </c>
      <c r="B719" s="61" t="s">
        <v>1068</v>
      </c>
      <c r="C719" s="53" t="s">
        <v>384</v>
      </c>
      <c r="D719" s="53" t="s">
        <v>385</v>
      </c>
      <c r="E719" s="54">
        <f t="shared" si="11"/>
        <v>1.0081</v>
      </c>
      <c r="F719" s="55">
        <v>1</v>
      </c>
      <c r="G719" s="56">
        <v>1.0081</v>
      </c>
      <c r="H719" s="57">
        <v>1370769</v>
      </c>
      <c r="I719" s="57">
        <v>1372702</v>
      </c>
    </row>
    <row r="720" spans="1:9" s="58" customFormat="1" x14ac:dyDescent="0.2">
      <c r="A720" s="60">
        <v>25</v>
      </c>
      <c r="B720" s="61" t="s">
        <v>1069</v>
      </c>
      <c r="C720" s="53" t="s">
        <v>384</v>
      </c>
      <c r="D720" s="53" t="s">
        <v>385</v>
      </c>
      <c r="E720" s="54">
        <f t="shared" si="11"/>
        <v>1.0059</v>
      </c>
      <c r="F720" s="55">
        <v>1</v>
      </c>
      <c r="G720" s="56">
        <v>1.0059</v>
      </c>
      <c r="H720" s="57">
        <v>1367739</v>
      </c>
      <c r="I720" s="57">
        <v>1369337</v>
      </c>
    </row>
    <row r="721" spans="1:9" s="58" customFormat="1" x14ac:dyDescent="0.2">
      <c r="A721" s="60">
        <v>26</v>
      </c>
      <c r="B721" s="61" t="s">
        <v>1070</v>
      </c>
      <c r="C721" s="53" t="s">
        <v>384</v>
      </c>
      <c r="D721" s="53" t="s">
        <v>385</v>
      </c>
      <c r="E721" s="54">
        <f t="shared" si="11"/>
        <v>1.0085</v>
      </c>
      <c r="F721" s="55">
        <v>1</v>
      </c>
      <c r="G721" s="56">
        <v>1.0085</v>
      </c>
      <c r="H721" s="57">
        <v>1371296</v>
      </c>
      <c r="I721" s="57">
        <v>1371658</v>
      </c>
    </row>
    <row r="722" spans="1:9" s="58" customFormat="1" x14ac:dyDescent="0.2">
      <c r="A722" s="60">
        <v>27</v>
      </c>
      <c r="B722" s="61" t="s">
        <v>1071</v>
      </c>
      <c r="C722" s="53" t="s">
        <v>384</v>
      </c>
      <c r="D722" s="53" t="s">
        <v>385</v>
      </c>
      <c r="E722" s="54">
        <f t="shared" si="11"/>
        <v>1.0077</v>
      </c>
      <c r="F722" s="55">
        <v>1</v>
      </c>
      <c r="G722" s="56">
        <v>1.0077</v>
      </c>
      <c r="H722" s="57">
        <v>1370110</v>
      </c>
      <c r="I722" s="57">
        <v>1371861</v>
      </c>
    </row>
    <row r="723" spans="1:9" s="58" customFormat="1" x14ac:dyDescent="0.2">
      <c r="A723" s="60">
        <v>28</v>
      </c>
      <c r="B723" s="61" t="s">
        <v>1072</v>
      </c>
      <c r="C723" s="53" t="s">
        <v>384</v>
      </c>
      <c r="D723" s="53" t="s">
        <v>385</v>
      </c>
      <c r="E723" s="54">
        <f t="shared" si="11"/>
        <v>1.0092000000000001</v>
      </c>
      <c r="F723" s="55">
        <v>1</v>
      </c>
      <c r="G723" s="56">
        <v>1.0092000000000001</v>
      </c>
      <c r="H723" s="57">
        <v>1372218</v>
      </c>
      <c r="I723" s="57">
        <v>1375012</v>
      </c>
    </row>
    <row r="724" spans="1:9" s="58" customFormat="1" x14ac:dyDescent="0.2">
      <c r="A724" s="60">
        <v>29</v>
      </c>
      <c r="B724" s="61" t="s">
        <v>1073</v>
      </c>
      <c r="C724" s="53" t="s">
        <v>384</v>
      </c>
      <c r="D724" s="53" t="s">
        <v>385</v>
      </c>
      <c r="E724" s="54">
        <f t="shared" si="11"/>
        <v>1.0089999999999999</v>
      </c>
      <c r="F724" s="55">
        <v>1</v>
      </c>
      <c r="G724" s="56">
        <v>1.0089999999999999</v>
      </c>
      <c r="H724" s="57">
        <v>1371955</v>
      </c>
      <c r="I724" s="57">
        <v>1374508</v>
      </c>
    </row>
    <row r="725" spans="1:9" s="58" customFormat="1" x14ac:dyDescent="0.2">
      <c r="A725" s="60">
        <v>30</v>
      </c>
      <c r="B725" s="61" t="s">
        <v>1074</v>
      </c>
      <c r="C725" s="53" t="s">
        <v>384</v>
      </c>
      <c r="D725" s="53" t="s">
        <v>385</v>
      </c>
      <c r="E725" s="54">
        <f t="shared" si="11"/>
        <v>1.0065999999999999</v>
      </c>
      <c r="F725" s="55">
        <v>1</v>
      </c>
      <c r="G725" s="56">
        <v>1.0065999999999999</v>
      </c>
      <c r="H725" s="57">
        <v>1368661</v>
      </c>
      <c r="I725" s="57">
        <v>1370715</v>
      </c>
    </row>
    <row r="726" spans="1:9" s="58" customFormat="1" x14ac:dyDescent="0.2">
      <c r="A726" s="60">
        <v>31</v>
      </c>
      <c r="B726" s="61" t="s">
        <v>1075</v>
      </c>
      <c r="C726" s="53" t="s">
        <v>384</v>
      </c>
      <c r="D726" s="53" t="s">
        <v>385</v>
      </c>
      <c r="E726" s="54">
        <f t="shared" si="11"/>
        <v>1.0077</v>
      </c>
      <c r="F726" s="55">
        <v>1</v>
      </c>
      <c r="G726" s="56">
        <v>1.0077</v>
      </c>
      <c r="H726" s="57">
        <v>1370110</v>
      </c>
      <c r="I726" s="57">
        <v>1372514</v>
      </c>
    </row>
    <row r="727" spans="1:9" s="58" customFormat="1" x14ac:dyDescent="0.2">
      <c r="A727" s="60">
        <v>32</v>
      </c>
      <c r="B727" s="61" t="s">
        <v>592</v>
      </c>
      <c r="C727" s="53" t="s">
        <v>384</v>
      </c>
      <c r="D727" s="53" t="s">
        <v>385</v>
      </c>
      <c r="E727" s="54">
        <f t="shared" si="11"/>
        <v>1.006</v>
      </c>
      <c r="F727" s="55">
        <v>1</v>
      </c>
      <c r="G727" s="56">
        <v>1.006</v>
      </c>
      <c r="H727" s="57">
        <v>1367871</v>
      </c>
      <c r="I727" s="57">
        <v>1369957</v>
      </c>
    </row>
    <row r="728" spans="1:9" s="58" customFormat="1" x14ac:dyDescent="0.2">
      <c r="A728" s="60">
        <v>33</v>
      </c>
      <c r="B728" s="61" t="s">
        <v>1076</v>
      </c>
      <c r="C728" s="53" t="s">
        <v>384</v>
      </c>
      <c r="D728" s="53" t="s">
        <v>385</v>
      </c>
      <c r="E728" s="54">
        <f t="shared" si="11"/>
        <v>1.0098</v>
      </c>
      <c r="F728" s="55">
        <v>1</v>
      </c>
      <c r="G728" s="56">
        <v>1.0098</v>
      </c>
      <c r="H728" s="57">
        <v>1373009</v>
      </c>
      <c r="I728" s="57">
        <v>1371258</v>
      </c>
    </row>
    <row r="729" spans="1:9" s="58" customFormat="1" x14ac:dyDescent="0.2">
      <c r="A729" s="60">
        <v>34</v>
      </c>
      <c r="B729" s="61" t="s">
        <v>1077</v>
      </c>
      <c r="C729" s="53" t="s">
        <v>384</v>
      </c>
      <c r="D729" s="53" t="s">
        <v>385</v>
      </c>
      <c r="E729" s="54">
        <f t="shared" si="11"/>
        <v>1.0095000000000001</v>
      </c>
      <c r="F729" s="55">
        <v>1</v>
      </c>
      <c r="G729" s="56">
        <v>1.0095000000000001</v>
      </c>
      <c r="H729" s="57">
        <v>1372614</v>
      </c>
      <c r="I729" s="57">
        <v>1374837</v>
      </c>
    </row>
    <row r="730" spans="1:9" s="58" customFormat="1" x14ac:dyDescent="0.2">
      <c r="A730" s="60">
        <v>35</v>
      </c>
      <c r="B730" s="61" t="s">
        <v>618</v>
      </c>
      <c r="C730" s="53" t="s">
        <v>384</v>
      </c>
      <c r="D730" s="53" t="s">
        <v>385</v>
      </c>
      <c r="E730" s="54">
        <f t="shared" si="11"/>
        <v>1.0088999999999999</v>
      </c>
      <c r="F730" s="55">
        <v>1</v>
      </c>
      <c r="G730" s="56">
        <v>1.0088999999999999</v>
      </c>
      <c r="H730" s="57">
        <v>1371823</v>
      </c>
      <c r="I730" s="57">
        <v>1374304</v>
      </c>
    </row>
    <row r="731" spans="1:9" s="58" customFormat="1" x14ac:dyDescent="0.2">
      <c r="A731" s="60">
        <v>36</v>
      </c>
      <c r="B731" s="61" t="s">
        <v>1078</v>
      </c>
      <c r="C731" s="53" t="s">
        <v>384</v>
      </c>
      <c r="D731" s="53" t="s">
        <v>385</v>
      </c>
      <c r="E731" s="54">
        <f t="shared" si="11"/>
        <v>1</v>
      </c>
      <c r="F731" s="55">
        <v>1</v>
      </c>
      <c r="G731" s="56">
        <v>1</v>
      </c>
      <c r="H731" s="57">
        <v>1359703</v>
      </c>
      <c r="I731" s="57">
        <v>1359703</v>
      </c>
    </row>
    <row r="732" spans="1:9" s="58" customFormat="1" x14ac:dyDescent="0.2">
      <c r="A732" s="60">
        <v>37</v>
      </c>
      <c r="B732" s="61" t="s">
        <v>1079</v>
      </c>
      <c r="C732" s="53" t="s">
        <v>384</v>
      </c>
      <c r="D732" s="53" t="s">
        <v>385</v>
      </c>
      <c r="E732" s="54">
        <f t="shared" si="11"/>
        <v>1.0074000000000001</v>
      </c>
      <c r="F732" s="55">
        <v>1</v>
      </c>
      <c r="G732" s="56">
        <v>1.0074000000000001</v>
      </c>
      <c r="H732" s="57">
        <v>1369715</v>
      </c>
      <c r="I732" s="57">
        <v>1372323</v>
      </c>
    </row>
    <row r="733" spans="1:9" s="58" customFormat="1" x14ac:dyDescent="0.2">
      <c r="A733" s="60">
        <v>38</v>
      </c>
      <c r="B733" s="61" t="s">
        <v>1080</v>
      </c>
      <c r="C733" s="53" t="s">
        <v>384</v>
      </c>
      <c r="D733" s="53" t="s">
        <v>385</v>
      </c>
      <c r="E733" s="54">
        <f t="shared" si="11"/>
        <v>1.0132000000000001</v>
      </c>
      <c r="F733" s="55">
        <v>1</v>
      </c>
      <c r="G733" s="56">
        <v>1.0132000000000001</v>
      </c>
      <c r="H733" s="57">
        <v>1377620</v>
      </c>
      <c r="I733" s="57">
        <v>1381215</v>
      </c>
    </row>
    <row r="734" spans="1:9" s="58" customFormat="1" x14ac:dyDescent="0.2">
      <c r="A734" s="60">
        <v>39</v>
      </c>
      <c r="B734" s="61" t="s">
        <v>1081</v>
      </c>
      <c r="C734" s="53" t="s">
        <v>384</v>
      </c>
      <c r="D734" s="53" t="s">
        <v>385</v>
      </c>
      <c r="E734" s="54">
        <f t="shared" si="11"/>
        <v>1</v>
      </c>
      <c r="F734" s="55">
        <v>1</v>
      </c>
      <c r="G734" s="56">
        <v>1</v>
      </c>
      <c r="H734" s="57">
        <v>1359703</v>
      </c>
      <c r="I734" s="57">
        <v>1359703</v>
      </c>
    </row>
    <row r="735" spans="1:9" s="58" customFormat="1" x14ac:dyDescent="0.2">
      <c r="A735" s="60">
        <v>40</v>
      </c>
      <c r="B735" s="61" t="s">
        <v>1082</v>
      </c>
      <c r="C735" s="53" t="s">
        <v>384</v>
      </c>
      <c r="D735" s="53" t="s">
        <v>385</v>
      </c>
      <c r="E735" s="54">
        <f t="shared" si="11"/>
        <v>1</v>
      </c>
      <c r="F735" s="55">
        <v>1</v>
      </c>
      <c r="G735" s="56">
        <v>1</v>
      </c>
      <c r="H735" s="57">
        <v>1359703</v>
      </c>
      <c r="I735" s="57">
        <v>1359703</v>
      </c>
    </row>
    <row r="736" spans="1:9" s="58" customFormat="1" x14ac:dyDescent="0.2">
      <c r="A736" s="60">
        <v>41</v>
      </c>
      <c r="B736" s="61" t="s">
        <v>1083</v>
      </c>
      <c r="C736" s="53" t="s">
        <v>384</v>
      </c>
      <c r="D736" s="53" t="s">
        <v>385</v>
      </c>
      <c r="E736" s="54">
        <f t="shared" si="11"/>
        <v>1.0094000000000001</v>
      </c>
      <c r="F736" s="55">
        <v>1</v>
      </c>
      <c r="G736" s="56">
        <v>1.0094000000000001</v>
      </c>
      <c r="H736" s="57">
        <v>1372482</v>
      </c>
      <c r="I736" s="57">
        <v>1374633</v>
      </c>
    </row>
    <row r="737" spans="1:9" s="58" customFormat="1" x14ac:dyDescent="0.2">
      <c r="A737" s="60">
        <v>42</v>
      </c>
      <c r="B737" s="61" t="s">
        <v>1084</v>
      </c>
      <c r="C737" s="53" t="s">
        <v>384</v>
      </c>
      <c r="D737" s="53" t="s">
        <v>385</v>
      </c>
      <c r="E737" s="54">
        <f t="shared" si="11"/>
        <v>1.0175000000000001</v>
      </c>
      <c r="F737" s="55">
        <v>1</v>
      </c>
      <c r="G737" s="56">
        <v>1.0175000000000001</v>
      </c>
      <c r="H737" s="57">
        <v>1383548</v>
      </c>
      <c r="I737" s="57">
        <v>1388746</v>
      </c>
    </row>
    <row r="738" spans="1:9" s="58" customFormat="1" x14ac:dyDescent="0.2">
      <c r="A738" s="60">
        <v>43</v>
      </c>
      <c r="B738" s="61" t="s">
        <v>1085</v>
      </c>
      <c r="C738" s="53" t="s">
        <v>384</v>
      </c>
      <c r="D738" s="53" t="s">
        <v>385</v>
      </c>
      <c r="E738" s="54">
        <f t="shared" si="11"/>
        <v>1.0178</v>
      </c>
      <c r="F738" s="55">
        <v>1</v>
      </c>
      <c r="G738" s="56">
        <v>1.0178</v>
      </c>
      <c r="H738" s="57">
        <v>1383943</v>
      </c>
      <c r="I738" s="57">
        <v>1388993</v>
      </c>
    </row>
    <row r="739" spans="1:9" s="58" customFormat="1" x14ac:dyDescent="0.2">
      <c r="A739" s="60">
        <v>44</v>
      </c>
      <c r="B739" s="61" t="s">
        <v>1086</v>
      </c>
      <c r="C739" s="53" t="s">
        <v>384</v>
      </c>
      <c r="D739" s="53" t="s">
        <v>385</v>
      </c>
      <c r="E739" s="54">
        <f t="shared" si="11"/>
        <v>1.0148999999999999</v>
      </c>
      <c r="F739" s="55">
        <v>1</v>
      </c>
      <c r="G739" s="56">
        <v>1.0148999999999999</v>
      </c>
      <c r="H739" s="57">
        <v>1379991</v>
      </c>
      <c r="I739" s="57">
        <v>1385815</v>
      </c>
    </row>
    <row r="740" spans="1:9" s="58" customFormat="1" x14ac:dyDescent="0.2">
      <c r="A740" s="60">
        <v>45</v>
      </c>
      <c r="B740" s="61" t="s">
        <v>1087</v>
      </c>
      <c r="C740" s="53" t="s">
        <v>384</v>
      </c>
      <c r="D740" s="53" t="s">
        <v>385</v>
      </c>
      <c r="E740" s="54">
        <f t="shared" si="11"/>
        <v>1</v>
      </c>
      <c r="F740" s="55">
        <v>1</v>
      </c>
      <c r="G740" s="56">
        <v>1</v>
      </c>
      <c r="H740" s="57">
        <v>1359703</v>
      </c>
      <c r="I740" s="57">
        <v>1359703</v>
      </c>
    </row>
    <row r="741" spans="1:9" s="50" customFormat="1" x14ac:dyDescent="0.2">
      <c r="A741" s="60">
        <v>46</v>
      </c>
      <c r="B741" s="61" t="s">
        <v>1088</v>
      </c>
      <c r="C741" s="53" t="s">
        <v>457</v>
      </c>
      <c r="D741" s="53" t="s">
        <v>382</v>
      </c>
      <c r="E741" s="54">
        <f t="shared" si="11"/>
        <v>0.75819999999999999</v>
      </c>
      <c r="F741" s="55">
        <v>0.75</v>
      </c>
      <c r="G741" s="56">
        <v>1.0108999999999999</v>
      </c>
      <c r="H741" s="57">
        <v>2061735</v>
      </c>
      <c r="I741" s="57">
        <v>2067729</v>
      </c>
    </row>
    <row r="742" spans="1:9" s="58" customFormat="1" x14ac:dyDescent="0.2">
      <c r="A742" s="60">
        <v>47</v>
      </c>
      <c r="B742" s="61" t="s">
        <v>1089</v>
      </c>
      <c r="C742" s="53" t="s">
        <v>457</v>
      </c>
      <c r="D742" s="53" t="s">
        <v>385</v>
      </c>
      <c r="E742" s="54">
        <f t="shared" si="11"/>
        <v>1</v>
      </c>
      <c r="F742" s="55">
        <v>1</v>
      </c>
      <c r="G742" s="56">
        <v>1</v>
      </c>
      <c r="H742" s="57">
        <v>2719295</v>
      </c>
      <c r="I742" s="57">
        <v>2719296</v>
      </c>
    </row>
    <row r="743" spans="1:9" s="58" customFormat="1" x14ac:dyDescent="0.2">
      <c r="A743" s="44">
        <v>560272</v>
      </c>
      <c r="B743" s="45" t="s">
        <v>1090</v>
      </c>
      <c r="C743" s="46"/>
      <c r="D743" s="46"/>
      <c r="E743" s="54"/>
      <c r="F743" s="46"/>
      <c r="G743" s="48"/>
      <c r="H743" s="49">
        <f>SUM(H744:H792)</f>
        <v>61784954</v>
      </c>
      <c r="I743" s="49">
        <f>SUM(I744:I792)</f>
        <v>61836440</v>
      </c>
    </row>
    <row r="744" spans="1:9" s="58" customFormat="1" x14ac:dyDescent="0.2">
      <c r="A744" s="60">
        <v>1</v>
      </c>
      <c r="B744" s="61" t="s">
        <v>1091</v>
      </c>
      <c r="C744" s="53" t="s">
        <v>381</v>
      </c>
      <c r="D744" s="53" t="s">
        <v>382</v>
      </c>
      <c r="E744" s="54">
        <f t="shared" si="11"/>
        <v>1</v>
      </c>
      <c r="F744" s="55">
        <v>1</v>
      </c>
      <c r="G744" s="56">
        <v>1</v>
      </c>
      <c r="H744" s="57">
        <v>135970</v>
      </c>
      <c r="I744" s="57">
        <v>135970</v>
      </c>
    </row>
    <row r="745" spans="1:9" s="58" customFormat="1" x14ac:dyDescent="0.2">
      <c r="A745" s="60">
        <v>2</v>
      </c>
      <c r="B745" s="61" t="s">
        <v>1092</v>
      </c>
      <c r="C745" s="53" t="s">
        <v>381</v>
      </c>
      <c r="D745" s="53" t="s">
        <v>382</v>
      </c>
      <c r="E745" s="54">
        <f t="shared" si="11"/>
        <v>1.0028999999999999</v>
      </c>
      <c r="F745" s="55">
        <v>1</v>
      </c>
      <c r="G745" s="56">
        <v>1.0028999999999999</v>
      </c>
      <c r="H745" s="57">
        <v>136365</v>
      </c>
      <c r="I745" s="57">
        <v>136168</v>
      </c>
    </row>
    <row r="746" spans="1:9" s="58" customFormat="1" x14ac:dyDescent="0.2">
      <c r="A746" s="60">
        <v>3</v>
      </c>
      <c r="B746" s="61" t="s">
        <v>1093</v>
      </c>
      <c r="C746" s="53" t="s">
        <v>381</v>
      </c>
      <c r="D746" s="53" t="s">
        <v>382</v>
      </c>
      <c r="E746" s="54">
        <f t="shared" si="11"/>
        <v>1</v>
      </c>
      <c r="F746" s="55">
        <v>1</v>
      </c>
      <c r="G746" s="56">
        <v>1</v>
      </c>
      <c r="H746" s="57">
        <v>135970</v>
      </c>
      <c r="I746" s="57">
        <v>135970</v>
      </c>
    </row>
    <row r="747" spans="1:9" s="58" customFormat="1" x14ac:dyDescent="0.2">
      <c r="A747" s="60">
        <v>4</v>
      </c>
      <c r="B747" s="61" t="s">
        <v>1094</v>
      </c>
      <c r="C747" s="53" t="s">
        <v>384</v>
      </c>
      <c r="D747" s="53" t="s">
        <v>385</v>
      </c>
      <c r="E747" s="54">
        <f t="shared" si="11"/>
        <v>1.0008999999999999</v>
      </c>
      <c r="F747" s="55">
        <v>1</v>
      </c>
      <c r="G747" s="56">
        <v>1.0008999999999999</v>
      </c>
      <c r="H747" s="57">
        <v>1360889</v>
      </c>
      <c r="I747" s="57">
        <v>1361466</v>
      </c>
    </row>
    <row r="748" spans="1:9" s="58" customFormat="1" x14ac:dyDescent="0.2">
      <c r="A748" s="60">
        <v>5</v>
      </c>
      <c r="B748" s="61" t="s">
        <v>1095</v>
      </c>
      <c r="C748" s="53" t="s">
        <v>384</v>
      </c>
      <c r="D748" s="53" t="s">
        <v>382</v>
      </c>
      <c r="E748" s="54">
        <f t="shared" si="11"/>
        <v>0.50080000000000002</v>
      </c>
      <c r="F748" s="55">
        <v>0.5</v>
      </c>
      <c r="G748" s="56">
        <v>1.0016</v>
      </c>
      <c r="H748" s="57">
        <v>680906</v>
      </c>
      <c r="I748" s="57">
        <v>681175</v>
      </c>
    </row>
    <row r="749" spans="1:9" s="58" customFormat="1" x14ac:dyDescent="0.2">
      <c r="A749" s="60">
        <v>6</v>
      </c>
      <c r="B749" s="61" t="s">
        <v>1096</v>
      </c>
      <c r="C749" s="53" t="s">
        <v>384</v>
      </c>
      <c r="D749" s="53" t="s">
        <v>385</v>
      </c>
      <c r="E749" s="54">
        <f t="shared" si="11"/>
        <v>1</v>
      </c>
      <c r="F749" s="55">
        <v>1</v>
      </c>
      <c r="G749" s="56">
        <v>1</v>
      </c>
      <c r="H749" s="57">
        <v>1359703</v>
      </c>
      <c r="I749" s="57">
        <v>1359703</v>
      </c>
    </row>
    <row r="750" spans="1:9" s="58" customFormat="1" x14ac:dyDescent="0.2">
      <c r="A750" s="60">
        <v>7</v>
      </c>
      <c r="B750" s="61" t="s">
        <v>1097</v>
      </c>
      <c r="C750" s="53" t="s">
        <v>384</v>
      </c>
      <c r="D750" s="53" t="s">
        <v>382</v>
      </c>
      <c r="E750" s="54">
        <f t="shared" si="11"/>
        <v>0.50239999999999996</v>
      </c>
      <c r="F750" s="55">
        <v>0.5</v>
      </c>
      <c r="G750" s="56">
        <v>1.0047999999999999</v>
      </c>
      <c r="H750" s="57">
        <v>683146</v>
      </c>
      <c r="I750" s="57">
        <v>683980</v>
      </c>
    </row>
    <row r="751" spans="1:9" s="58" customFormat="1" x14ac:dyDescent="0.2">
      <c r="A751" s="60">
        <v>8</v>
      </c>
      <c r="B751" s="61" t="s">
        <v>1098</v>
      </c>
      <c r="C751" s="53" t="s">
        <v>384</v>
      </c>
      <c r="D751" s="53" t="s">
        <v>385</v>
      </c>
      <c r="E751" s="54">
        <f t="shared" si="11"/>
        <v>1</v>
      </c>
      <c r="F751" s="55">
        <v>1</v>
      </c>
      <c r="G751" s="56">
        <v>1</v>
      </c>
      <c r="H751" s="57">
        <v>1359703</v>
      </c>
      <c r="I751" s="57">
        <v>1359703</v>
      </c>
    </row>
    <row r="752" spans="1:9" s="58" customFormat="1" x14ac:dyDescent="0.2">
      <c r="A752" s="60">
        <v>9</v>
      </c>
      <c r="B752" s="61" t="s">
        <v>1099</v>
      </c>
      <c r="C752" s="53" t="s">
        <v>384</v>
      </c>
      <c r="D752" s="53" t="s">
        <v>382</v>
      </c>
      <c r="E752" s="54">
        <f t="shared" si="11"/>
        <v>0.50229999999999997</v>
      </c>
      <c r="F752" s="55">
        <v>0.5</v>
      </c>
      <c r="G752" s="56">
        <v>1.0044999999999999</v>
      </c>
      <c r="H752" s="57">
        <v>682882</v>
      </c>
      <c r="I752" s="57">
        <v>683574</v>
      </c>
    </row>
    <row r="753" spans="1:9" s="58" customFormat="1" x14ac:dyDescent="0.2">
      <c r="A753" s="60">
        <v>10</v>
      </c>
      <c r="B753" s="61" t="s">
        <v>1100</v>
      </c>
      <c r="C753" s="53" t="s">
        <v>384</v>
      </c>
      <c r="D753" s="53" t="s">
        <v>385</v>
      </c>
      <c r="E753" s="54">
        <f t="shared" si="11"/>
        <v>1.0024999999999999</v>
      </c>
      <c r="F753" s="55">
        <v>1</v>
      </c>
      <c r="G753" s="56">
        <v>1.0024999999999999</v>
      </c>
      <c r="H753" s="57">
        <v>1363128</v>
      </c>
      <c r="I753" s="57">
        <v>1363847</v>
      </c>
    </row>
    <row r="754" spans="1:9" s="58" customFormat="1" x14ac:dyDescent="0.2">
      <c r="A754" s="60">
        <v>11</v>
      </c>
      <c r="B754" s="61" t="s">
        <v>1101</v>
      </c>
      <c r="C754" s="53" t="s">
        <v>384</v>
      </c>
      <c r="D754" s="53" t="s">
        <v>385</v>
      </c>
      <c r="E754" s="54">
        <f t="shared" si="11"/>
        <v>1.0017</v>
      </c>
      <c r="F754" s="55">
        <v>1</v>
      </c>
      <c r="G754" s="56">
        <v>1.0017</v>
      </c>
      <c r="H754" s="57">
        <v>1362074</v>
      </c>
      <c r="I754" s="57">
        <v>1362667</v>
      </c>
    </row>
    <row r="755" spans="1:9" s="58" customFormat="1" x14ac:dyDescent="0.2">
      <c r="A755" s="60">
        <v>12</v>
      </c>
      <c r="B755" s="61" t="s">
        <v>1102</v>
      </c>
      <c r="C755" s="53" t="s">
        <v>384</v>
      </c>
      <c r="D755" s="53" t="s">
        <v>385</v>
      </c>
      <c r="E755" s="54">
        <f t="shared" si="11"/>
        <v>1.0019</v>
      </c>
      <c r="F755" s="55">
        <v>1</v>
      </c>
      <c r="G755" s="56">
        <v>1.0019</v>
      </c>
      <c r="H755" s="57">
        <v>1362338</v>
      </c>
      <c r="I755" s="57">
        <v>1362980</v>
      </c>
    </row>
    <row r="756" spans="1:9" s="58" customFormat="1" x14ac:dyDescent="0.2">
      <c r="A756" s="60">
        <v>13</v>
      </c>
      <c r="B756" s="61" t="s">
        <v>1103</v>
      </c>
      <c r="C756" s="53" t="s">
        <v>384</v>
      </c>
      <c r="D756" s="53" t="s">
        <v>385</v>
      </c>
      <c r="E756" s="54">
        <f t="shared" si="11"/>
        <v>1.0021</v>
      </c>
      <c r="F756" s="55">
        <v>1</v>
      </c>
      <c r="G756" s="56">
        <v>1.0021</v>
      </c>
      <c r="H756" s="57">
        <v>1362601</v>
      </c>
      <c r="I756" s="57">
        <v>1363491</v>
      </c>
    </row>
    <row r="757" spans="1:9" s="58" customFormat="1" x14ac:dyDescent="0.2">
      <c r="A757" s="60">
        <v>14</v>
      </c>
      <c r="B757" s="61" t="s">
        <v>1104</v>
      </c>
      <c r="C757" s="53" t="s">
        <v>384</v>
      </c>
      <c r="D757" s="53" t="s">
        <v>385</v>
      </c>
      <c r="E757" s="54">
        <f t="shared" si="11"/>
        <v>1.0017</v>
      </c>
      <c r="F757" s="55">
        <v>1</v>
      </c>
      <c r="G757" s="56">
        <v>1.0017</v>
      </c>
      <c r="H757" s="57">
        <v>1362074</v>
      </c>
      <c r="I757" s="57">
        <v>1362618</v>
      </c>
    </row>
    <row r="758" spans="1:9" s="58" customFormat="1" x14ac:dyDescent="0.2">
      <c r="A758" s="60">
        <v>15</v>
      </c>
      <c r="B758" s="61" t="s">
        <v>1105</v>
      </c>
      <c r="C758" s="53" t="s">
        <v>384</v>
      </c>
      <c r="D758" s="53" t="s">
        <v>385</v>
      </c>
      <c r="E758" s="54">
        <f t="shared" si="11"/>
        <v>1.0024999999999999</v>
      </c>
      <c r="F758" s="55">
        <v>1</v>
      </c>
      <c r="G758" s="56">
        <v>1.0024999999999999</v>
      </c>
      <c r="H758" s="57">
        <v>1363128</v>
      </c>
      <c r="I758" s="57">
        <v>1363990</v>
      </c>
    </row>
    <row r="759" spans="1:9" s="58" customFormat="1" x14ac:dyDescent="0.2">
      <c r="A759" s="60">
        <v>16</v>
      </c>
      <c r="B759" s="61" t="s">
        <v>1106</v>
      </c>
      <c r="C759" s="53" t="s">
        <v>384</v>
      </c>
      <c r="D759" s="53" t="s">
        <v>385</v>
      </c>
      <c r="E759" s="54">
        <f t="shared" si="11"/>
        <v>1.0017</v>
      </c>
      <c r="F759" s="55">
        <v>1</v>
      </c>
      <c r="G759" s="56">
        <v>1.0017</v>
      </c>
      <c r="H759" s="57">
        <v>1362074</v>
      </c>
      <c r="I759" s="57">
        <v>1362997</v>
      </c>
    </row>
    <row r="760" spans="1:9" s="58" customFormat="1" x14ac:dyDescent="0.2">
      <c r="A760" s="60">
        <v>17</v>
      </c>
      <c r="B760" s="61" t="s">
        <v>1107</v>
      </c>
      <c r="C760" s="53" t="s">
        <v>384</v>
      </c>
      <c r="D760" s="53" t="s">
        <v>385</v>
      </c>
      <c r="E760" s="54">
        <f t="shared" si="11"/>
        <v>1.0024</v>
      </c>
      <c r="F760" s="55">
        <v>1</v>
      </c>
      <c r="G760" s="56">
        <v>1.0024</v>
      </c>
      <c r="H760" s="57">
        <v>1362997</v>
      </c>
      <c r="I760" s="57">
        <v>1363782</v>
      </c>
    </row>
    <row r="761" spans="1:9" s="58" customFormat="1" x14ac:dyDescent="0.2">
      <c r="A761" s="60">
        <v>18</v>
      </c>
      <c r="B761" s="61" t="s">
        <v>1108</v>
      </c>
      <c r="C761" s="53" t="s">
        <v>384</v>
      </c>
      <c r="D761" s="53" t="s">
        <v>385</v>
      </c>
      <c r="E761" s="54">
        <f t="shared" si="11"/>
        <v>1.0024</v>
      </c>
      <c r="F761" s="55">
        <v>1</v>
      </c>
      <c r="G761" s="56">
        <v>1.0024</v>
      </c>
      <c r="H761" s="57">
        <v>1362997</v>
      </c>
      <c r="I761" s="57">
        <v>1363980</v>
      </c>
    </row>
    <row r="762" spans="1:9" s="58" customFormat="1" x14ac:dyDescent="0.2">
      <c r="A762" s="60">
        <v>19</v>
      </c>
      <c r="B762" s="61" t="s">
        <v>1109</v>
      </c>
      <c r="C762" s="53" t="s">
        <v>384</v>
      </c>
      <c r="D762" s="53" t="s">
        <v>385</v>
      </c>
      <c r="E762" s="54">
        <f t="shared" si="11"/>
        <v>1</v>
      </c>
      <c r="F762" s="55">
        <v>1</v>
      </c>
      <c r="G762" s="56">
        <v>1</v>
      </c>
      <c r="H762" s="57">
        <v>1359703</v>
      </c>
      <c r="I762" s="57">
        <v>1359703</v>
      </c>
    </row>
    <row r="763" spans="1:9" s="58" customFormat="1" x14ac:dyDescent="0.2">
      <c r="A763" s="60">
        <v>20</v>
      </c>
      <c r="B763" s="61" t="s">
        <v>1110</v>
      </c>
      <c r="C763" s="53" t="s">
        <v>384</v>
      </c>
      <c r="D763" s="53" t="s">
        <v>385</v>
      </c>
      <c r="E763" s="54">
        <f t="shared" si="11"/>
        <v>1.0033000000000001</v>
      </c>
      <c r="F763" s="55">
        <v>1</v>
      </c>
      <c r="G763" s="56">
        <v>1.0033000000000001</v>
      </c>
      <c r="H763" s="57">
        <v>1364182</v>
      </c>
      <c r="I763" s="57">
        <v>1365121</v>
      </c>
    </row>
    <row r="764" spans="1:9" s="58" customFormat="1" x14ac:dyDescent="0.2">
      <c r="A764" s="60">
        <v>21</v>
      </c>
      <c r="B764" s="61" t="s">
        <v>1111</v>
      </c>
      <c r="C764" s="53" t="s">
        <v>384</v>
      </c>
      <c r="D764" s="53" t="s">
        <v>385</v>
      </c>
      <c r="E764" s="54">
        <f t="shared" si="11"/>
        <v>1.0034000000000001</v>
      </c>
      <c r="F764" s="55">
        <v>1</v>
      </c>
      <c r="G764" s="56">
        <v>1.0034000000000001</v>
      </c>
      <c r="H764" s="57">
        <v>1364314</v>
      </c>
      <c r="I764" s="57">
        <v>1365560</v>
      </c>
    </row>
    <row r="765" spans="1:9" s="58" customFormat="1" x14ac:dyDescent="0.2">
      <c r="A765" s="60">
        <v>22</v>
      </c>
      <c r="B765" s="61" t="s">
        <v>1112</v>
      </c>
      <c r="C765" s="53" t="s">
        <v>384</v>
      </c>
      <c r="D765" s="53" t="s">
        <v>382</v>
      </c>
      <c r="E765" s="54">
        <f t="shared" si="11"/>
        <v>0.50229999999999997</v>
      </c>
      <c r="F765" s="55">
        <v>0.5</v>
      </c>
      <c r="G765" s="56">
        <v>1.0044999999999999</v>
      </c>
      <c r="H765" s="57">
        <v>682882</v>
      </c>
      <c r="I765" s="57">
        <v>341441</v>
      </c>
    </row>
    <row r="766" spans="1:9" s="58" customFormat="1" x14ac:dyDescent="0.2">
      <c r="A766" s="60">
        <v>23</v>
      </c>
      <c r="B766" s="61" t="s">
        <v>1113</v>
      </c>
      <c r="C766" s="53" t="s">
        <v>384</v>
      </c>
      <c r="D766" s="53" t="s">
        <v>385</v>
      </c>
      <c r="E766" s="54">
        <f t="shared" si="11"/>
        <v>1.0027999999999999</v>
      </c>
      <c r="F766" s="55">
        <v>1</v>
      </c>
      <c r="G766" s="56">
        <v>1.0027999999999999</v>
      </c>
      <c r="H766" s="57">
        <v>1363523</v>
      </c>
      <c r="I766" s="57">
        <v>1365028</v>
      </c>
    </row>
    <row r="767" spans="1:9" s="58" customFormat="1" x14ac:dyDescent="0.2">
      <c r="A767" s="60">
        <v>24</v>
      </c>
      <c r="B767" s="61" t="s">
        <v>1114</v>
      </c>
      <c r="C767" s="53" t="s">
        <v>384</v>
      </c>
      <c r="D767" s="53" t="s">
        <v>385</v>
      </c>
      <c r="E767" s="54">
        <f t="shared" si="11"/>
        <v>1.0029999999999999</v>
      </c>
      <c r="F767" s="55">
        <v>1</v>
      </c>
      <c r="G767" s="56">
        <v>1.0029999999999999</v>
      </c>
      <c r="H767" s="57">
        <v>1363787</v>
      </c>
      <c r="I767" s="57">
        <v>1365209</v>
      </c>
    </row>
    <row r="768" spans="1:9" s="58" customFormat="1" x14ac:dyDescent="0.2">
      <c r="A768" s="60">
        <v>25</v>
      </c>
      <c r="B768" s="61" t="s">
        <v>1115</v>
      </c>
      <c r="C768" s="53" t="s">
        <v>384</v>
      </c>
      <c r="D768" s="53" t="s">
        <v>385</v>
      </c>
      <c r="E768" s="54">
        <f t="shared" si="11"/>
        <v>1.0038</v>
      </c>
      <c r="F768" s="55">
        <v>1</v>
      </c>
      <c r="G768" s="56">
        <v>1.0038</v>
      </c>
      <c r="H768" s="57">
        <v>1364841</v>
      </c>
      <c r="I768" s="57">
        <v>1366263</v>
      </c>
    </row>
    <row r="769" spans="1:9" s="58" customFormat="1" x14ac:dyDescent="0.2">
      <c r="A769" s="60">
        <v>26</v>
      </c>
      <c r="B769" s="61" t="s">
        <v>1116</v>
      </c>
      <c r="C769" s="53" t="s">
        <v>384</v>
      </c>
      <c r="D769" s="53" t="s">
        <v>385</v>
      </c>
      <c r="E769" s="54">
        <f t="shared" si="11"/>
        <v>1.0024999999999999</v>
      </c>
      <c r="F769" s="55">
        <v>1</v>
      </c>
      <c r="G769" s="56">
        <v>1.0024999999999999</v>
      </c>
      <c r="H769" s="57">
        <v>1363128</v>
      </c>
      <c r="I769" s="57">
        <v>1363897</v>
      </c>
    </row>
    <row r="770" spans="1:9" s="58" customFormat="1" x14ac:dyDescent="0.2">
      <c r="A770" s="60">
        <v>27</v>
      </c>
      <c r="B770" s="61" t="s">
        <v>1117</v>
      </c>
      <c r="C770" s="53" t="s">
        <v>384</v>
      </c>
      <c r="D770" s="53" t="s">
        <v>385</v>
      </c>
      <c r="E770" s="54">
        <f t="shared" si="11"/>
        <v>1</v>
      </c>
      <c r="F770" s="55">
        <v>1</v>
      </c>
      <c r="G770" s="56">
        <v>1</v>
      </c>
      <c r="H770" s="57">
        <v>1359703</v>
      </c>
      <c r="I770" s="57">
        <v>1359703</v>
      </c>
    </row>
    <row r="771" spans="1:9" s="58" customFormat="1" x14ac:dyDescent="0.2">
      <c r="A771" s="60">
        <v>28</v>
      </c>
      <c r="B771" s="61" t="s">
        <v>1118</v>
      </c>
      <c r="C771" s="53" t="s">
        <v>384</v>
      </c>
      <c r="D771" s="53" t="s">
        <v>385</v>
      </c>
      <c r="E771" s="54">
        <f t="shared" si="11"/>
        <v>1.0043</v>
      </c>
      <c r="F771" s="55">
        <v>1</v>
      </c>
      <c r="G771" s="56">
        <v>1.0043</v>
      </c>
      <c r="H771" s="57">
        <v>1365500</v>
      </c>
      <c r="I771" s="57">
        <v>1367432</v>
      </c>
    </row>
    <row r="772" spans="1:9" s="58" customFormat="1" x14ac:dyDescent="0.2">
      <c r="A772" s="60">
        <v>29</v>
      </c>
      <c r="B772" s="61" t="s">
        <v>1119</v>
      </c>
      <c r="C772" s="53" t="s">
        <v>384</v>
      </c>
      <c r="D772" s="53" t="s">
        <v>385</v>
      </c>
      <c r="E772" s="54">
        <f t="shared" si="11"/>
        <v>1.0032000000000001</v>
      </c>
      <c r="F772" s="55">
        <v>1</v>
      </c>
      <c r="G772" s="56">
        <v>1.0032000000000001</v>
      </c>
      <c r="H772" s="57">
        <v>1364050</v>
      </c>
      <c r="I772" s="57">
        <v>1365159</v>
      </c>
    </row>
    <row r="773" spans="1:9" s="58" customFormat="1" x14ac:dyDescent="0.2">
      <c r="A773" s="60">
        <v>30</v>
      </c>
      <c r="B773" s="61" t="s">
        <v>1120</v>
      </c>
      <c r="C773" s="53" t="s">
        <v>384</v>
      </c>
      <c r="D773" s="53" t="s">
        <v>385</v>
      </c>
      <c r="E773" s="54">
        <f t="shared" si="11"/>
        <v>1.0038</v>
      </c>
      <c r="F773" s="55">
        <v>1</v>
      </c>
      <c r="G773" s="56">
        <v>1.0038</v>
      </c>
      <c r="H773" s="57">
        <v>1364841</v>
      </c>
      <c r="I773" s="57">
        <v>1366203</v>
      </c>
    </row>
    <row r="774" spans="1:9" s="58" customFormat="1" x14ac:dyDescent="0.2">
      <c r="A774" s="60">
        <v>31</v>
      </c>
      <c r="B774" s="61" t="s">
        <v>1121</v>
      </c>
      <c r="C774" s="53" t="s">
        <v>384</v>
      </c>
      <c r="D774" s="53" t="s">
        <v>382</v>
      </c>
      <c r="E774" s="54">
        <f t="shared" si="11"/>
        <v>0.50439999999999996</v>
      </c>
      <c r="F774" s="55">
        <v>0.5</v>
      </c>
      <c r="G774" s="56">
        <v>1.0086999999999999</v>
      </c>
      <c r="H774" s="57">
        <v>685780</v>
      </c>
      <c r="I774" s="57">
        <v>687202</v>
      </c>
    </row>
    <row r="775" spans="1:9" s="58" customFormat="1" x14ac:dyDescent="0.2">
      <c r="A775" s="60">
        <v>32</v>
      </c>
      <c r="B775" s="61" t="s">
        <v>1122</v>
      </c>
      <c r="C775" s="53" t="s">
        <v>384</v>
      </c>
      <c r="D775" s="53" t="s">
        <v>385</v>
      </c>
      <c r="E775" s="54">
        <f t="shared" si="11"/>
        <v>1.0041</v>
      </c>
      <c r="F775" s="55">
        <v>1</v>
      </c>
      <c r="G775" s="56">
        <v>1.0041</v>
      </c>
      <c r="H775" s="57">
        <v>1365236</v>
      </c>
      <c r="I775" s="57">
        <v>1366823</v>
      </c>
    </row>
    <row r="776" spans="1:9" s="58" customFormat="1" x14ac:dyDescent="0.2">
      <c r="A776" s="60">
        <v>33</v>
      </c>
      <c r="B776" s="61" t="s">
        <v>1123</v>
      </c>
      <c r="C776" s="53" t="s">
        <v>384</v>
      </c>
      <c r="D776" s="53" t="s">
        <v>385</v>
      </c>
      <c r="E776" s="54">
        <f t="shared" si="11"/>
        <v>1.0044</v>
      </c>
      <c r="F776" s="55">
        <v>1</v>
      </c>
      <c r="G776" s="56">
        <v>1.0044</v>
      </c>
      <c r="H776" s="57">
        <v>1365631</v>
      </c>
      <c r="I776" s="57">
        <v>1367399</v>
      </c>
    </row>
    <row r="777" spans="1:9" s="58" customFormat="1" x14ac:dyDescent="0.2">
      <c r="A777" s="60">
        <v>34</v>
      </c>
      <c r="B777" s="61" t="s">
        <v>1124</v>
      </c>
      <c r="C777" s="53" t="s">
        <v>384</v>
      </c>
      <c r="D777" s="53" t="s">
        <v>385</v>
      </c>
      <c r="E777" s="54">
        <f t="shared" ref="E777:E831" si="12">F777*G777</f>
        <v>1.0046999999999999</v>
      </c>
      <c r="F777" s="55">
        <v>1</v>
      </c>
      <c r="G777" s="56">
        <v>1.0046999999999999</v>
      </c>
      <c r="H777" s="57">
        <v>1366027</v>
      </c>
      <c r="I777" s="57">
        <v>1367828</v>
      </c>
    </row>
    <row r="778" spans="1:9" s="58" customFormat="1" x14ac:dyDescent="0.2">
      <c r="A778" s="60">
        <v>35</v>
      </c>
      <c r="B778" s="61" t="s">
        <v>1125</v>
      </c>
      <c r="C778" s="53" t="s">
        <v>384</v>
      </c>
      <c r="D778" s="53" t="s">
        <v>385</v>
      </c>
      <c r="E778" s="54">
        <f t="shared" si="12"/>
        <v>1.0057</v>
      </c>
      <c r="F778" s="55">
        <v>1</v>
      </c>
      <c r="G778" s="56">
        <v>1.0057</v>
      </c>
      <c r="H778" s="57">
        <v>1367476</v>
      </c>
      <c r="I778" s="57">
        <v>1370132</v>
      </c>
    </row>
    <row r="779" spans="1:9" s="58" customFormat="1" x14ac:dyDescent="0.2">
      <c r="A779" s="60">
        <v>36</v>
      </c>
      <c r="B779" s="61" t="s">
        <v>1126</v>
      </c>
      <c r="C779" s="53" t="s">
        <v>384</v>
      </c>
      <c r="D779" s="53" t="s">
        <v>385</v>
      </c>
      <c r="E779" s="54">
        <f t="shared" si="12"/>
        <v>1</v>
      </c>
      <c r="F779" s="55">
        <v>1</v>
      </c>
      <c r="G779" s="56">
        <v>1</v>
      </c>
      <c r="H779" s="57">
        <v>1359703</v>
      </c>
      <c r="I779" s="57">
        <v>1359703</v>
      </c>
    </row>
    <row r="780" spans="1:9" s="58" customFormat="1" x14ac:dyDescent="0.2">
      <c r="A780" s="60">
        <v>37</v>
      </c>
      <c r="B780" s="61" t="s">
        <v>1127</v>
      </c>
      <c r="C780" s="53" t="s">
        <v>384</v>
      </c>
      <c r="D780" s="53" t="s">
        <v>385</v>
      </c>
      <c r="E780" s="54">
        <f t="shared" si="12"/>
        <v>1.0046999999999999</v>
      </c>
      <c r="F780" s="55">
        <v>1</v>
      </c>
      <c r="G780" s="56">
        <v>1.0046999999999999</v>
      </c>
      <c r="H780" s="57">
        <v>1366158</v>
      </c>
      <c r="I780" s="57">
        <v>1367947</v>
      </c>
    </row>
    <row r="781" spans="1:9" s="58" customFormat="1" x14ac:dyDescent="0.2">
      <c r="A781" s="60">
        <v>38</v>
      </c>
      <c r="B781" s="61" t="s">
        <v>1128</v>
      </c>
      <c r="C781" s="53" t="s">
        <v>384</v>
      </c>
      <c r="D781" s="53" t="s">
        <v>385</v>
      </c>
      <c r="E781" s="54">
        <f t="shared" si="12"/>
        <v>1.0061</v>
      </c>
      <c r="F781" s="55">
        <v>1</v>
      </c>
      <c r="G781" s="56">
        <v>1.0061</v>
      </c>
      <c r="H781" s="57">
        <v>1368003</v>
      </c>
      <c r="I781" s="57">
        <v>1370166</v>
      </c>
    </row>
    <row r="782" spans="1:9" s="58" customFormat="1" x14ac:dyDescent="0.2">
      <c r="A782" s="60">
        <v>39</v>
      </c>
      <c r="B782" s="61" t="s">
        <v>1129</v>
      </c>
      <c r="C782" s="53" t="s">
        <v>384</v>
      </c>
      <c r="D782" s="53" t="s">
        <v>385</v>
      </c>
      <c r="E782" s="54">
        <f t="shared" si="12"/>
        <v>1.0055000000000001</v>
      </c>
      <c r="F782" s="55">
        <v>1</v>
      </c>
      <c r="G782" s="56">
        <v>1.0055000000000001</v>
      </c>
      <c r="H782" s="57">
        <v>1367212</v>
      </c>
      <c r="I782" s="57">
        <v>1369023</v>
      </c>
    </row>
    <row r="783" spans="1:9" s="58" customFormat="1" x14ac:dyDescent="0.2">
      <c r="A783" s="60">
        <v>40</v>
      </c>
      <c r="B783" s="61" t="s">
        <v>1130</v>
      </c>
      <c r="C783" s="53" t="s">
        <v>384</v>
      </c>
      <c r="D783" s="53" t="s">
        <v>385</v>
      </c>
      <c r="E783" s="54">
        <f t="shared" si="12"/>
        <v>1.0047999999999999</v>
      </c>
      <c r="F783" s="55">
        <v>1</v>
      </c>
      <c r="G783" s="56">
        <v>1.0047999999999999</v>
      </c>
      <c r="H783" s="57">
        <v>1366290</v>
      </c>
      <c r="I783" s="57">
        <v>1367909</v>
      </c>
    </row>
    <row r="784" spans="1:9" s="58" customFormat="1" x14ac:dyDescent="0.2">
      <c r="A784" s="60">
        <v>41</v>
      </c>
      <c r="B784" s="61" t="s">
        <v>1131</v>
      </c>
      <c r="C784" s="53" t="s">
        <v>384</v>
      </c>
      <c r="D784" s="53" t="s">
        <v>385</v>
      </c>
      <c r="E784" s="54">
        <f t="shared" si="12"/>
        <v>1.0042</v>
      </c>
      <c r="F784" s="55">
        <v>1</v>
      </c>
      <c r="G784" s="56">
        <v>1.0042</v>
      </c>
      <c r="H784" s="57">
        <v>1365368</v>
      </c>
      <c r="I784" s="57">
        <v>1367679</v>
      </c>
    </row>
    <row r="785" spans="1:9" s="58" customFormat="1" x14ac:dyDescent="0.2">
      <c r="A785" s="60">
        <v>42</v>
      </c>
      <c r="B785" s="61" t="s">
        <v>1132</v>
      </c>
      <c r="C785" s="53" t="s">
        <v>384</v>
      </c>
      <c r="D785" s="53" t="s">
        <v>382</v>
      </c>
      <c r="E785" s="54">
        <f t="shared" si="12"/>
        <v>0.50660000000000005</v>
      </c>
      <c r="F785" s="55">
        <v>0.5</v>
      </c>
      <c r="G785" s="56">
        <v>1.0132000000000001</v>
      </c>
      <c r="H785" s="57">
        <v>688810</v>
      </c>
      <c r="I785" s="57">
        <v>1031612</v>
      </c>
    </row>
    <row r="786" spans="1:9" s="58" customFormat="1" x14ac:dyDescent="0.2">
      <c r="A786" s="60">
        <v>43</v>
      </c>
      <c r="B786" s="61" t="s">
        <v>1133</v>
      </c>
      <c r="C786" s="53" t="s">
        <v>384</v>
      </c>
      <c r="D786" s="53" t="s">
        <v>385</v>
      </c>
      <c r="E786" s="54">
        <f t="shared" si="12"/>
        <v>1</v>
      </c>
      <c r="F786" s="55">
        <v>1</v>
      </c>
      <c r="G786" s="56">
        <v>1</v>
      </c>
      <c r="H786" s="57">
        <v>1359703</v>
      </c>
      <c r="I786" s="57">
        <v>1359703</v>
      </c>
    </row>
    <row r="787" spans="1:9" s="58" customFormat="1" x14ac:dyDescent="0.2">
      <c r="A787" s="60">
        <v>44</v>
      </c>
      <c r="B787" s="61" t="s">
        <v>1134</v>
      </c>
      <c r="C787" s="53" t="s">
        <v>384</v>
      </c>
      <c r="D787" s="53" t="s">
        <v>385</v>
      </c>
      <c r="E787" s="54">
        <f t="shared" si="12"/>
        <v>1.0073000000000001</v>
      </c>
      <c r="F787" s="55">
        <v>1</v>
      </c>
      <c r="G787" s="56">
        <v>1.0073000000000001</v>
      </c>
      <c r="H787" s="57">
        <v>1369584</v>
      </c>
      <c r="I787" s="57">
        <v>1372081</v>
      </c>
    </row>
    <row r="788" spans="1:9" s="58" customFormat="1" x14ac:dyDescent="0.2">
      <c r="A788" s="60">
        <v>45</v>
      </c>
      <c r="B788" s="61" t="s">
        <v>1135</v>
      </c>
      <c r="C788" s="53" t="s">
        <v>384</v>
      </c>
      <c r="D788" s="53" t="s">
        <v>385</v>
      </c>
      <c r="E788" s="54">
        <f t="shared" si="12"/>
        <v>1.0086999999999999</v>
      </c>
      <c r="F788" s="55">
        <v>1</v>
      </c>
      <c r="G788" s="56">
        <v>1.0086999999999999</v>
      </c>
      <c r="H788" s="57">
        <v>1371560</v>
      </c>
      <c r="I788" s="57">
        <v>1374815</v>
      </c>
    </row>
    <row r="789" spans="1:9" s="58" customFormat="1" x14ac:dyDescent="0.2">
      <c r="A789" s="60">
        <v>46</v>
      </c>
      <c r="B789" s="61" t="s">
        <v>1136</v>
      </c>
      <c r="C789" s="53" t="s">
        <v>384</v>
      </c>
      <c r="D789" s="53" t="s">
        <v>385</v>
      </c>
      <c r="E789" s="54">
        <f t="shared" si="12"/>
        <v>1.0109999999999999</v>
      </c>
      <c r="F789" s="55">
        <v>1</v>
      </c>
      <c r="G789" s="56">
        <v>1.0109999999999999</v>
      </c>
      <c r="H789" s="57">
        <v>1374721</v>
      </c>
      <c r="I789" s="57">
        <v>1379343</v>
      </c>
    </row>
    <row r="790" spans="1:9" s="58" customFormat="1" x14ac:dyDescent="0.2">
      <c r="A790" s="60">
        <v>47</v>
      </c>
      <c r="B790" s="61" t="s">
        <v>1137</v>
      </c>
      <c r="C790" s="53" t="s">
        <v>384</v>
      </c>
      <c r="D790" s="53" t="s">
        <v>385</v>
      </c>
      <c r="E790" s="54">
        <f t="shared" si="12"/>
        <v>1</v>
      </c>
      <c r="F790" s="55">
        <v>1</v>
      </c>
      <c r="G790" s="56">
        <v>1</v>
      </c>
      <c r="H790" s="57">
        <v>1359703</v>
      </c>
      <c r="I790" s="57">
        <v>1359703</v>
      </c>
    </row>
    <row r="791" spans="1:9" s="50" customFormat="1" x14ac:dyDescent="0.2">
      <c r="A791" s="60">
        <v>48</v>
      </c>
      <c r="B791" s="61" t="s">
        <v>1138</v>
      </c>
      <c r="C791" s="53" t="s">
        <v>457</v>
      </c>
      <c r="D791" s="53" t="s">
        <v>385</v>
      </c>
      <c r="E791" s="54">
        <f t="shared" si="12"/>
        <v>1</v>
      </c>
      <c r="F791" s="55">
        <v>1</v>
      </c>
      <c r="G791" s="56">
        <v>1</v>
      </c>
      <c r="H791" s="57">
        <v>2719295</v>
      </c>
      <c r="I791" s="57">
        <v>2719296</v>
      </c>
    </row>
    <row r="792" spans="1:9" s="58" customFormat="1" x14ac:dyDescent="0.2">
      <c r="A792" s="60">
        <v>49</v>
      </c>
      <c r="B792" s="61" t="s">
        <v>1139</v>
      </c>
      <c r="C792" s="53" t="s">
        <v>457</v>
      </c>
      <c r="D792" s="53" t="s">
        <v>385</v>
      </c>
      <c r="E792" s="54">
        <f t="shared" si="12"/>
        <v>1</v>
      </c>
      <c r="F792" s="55">
        <v>1</v>
      </c>
      <c r="G792" s="56">
        <v>1</v>
      </c>
      <c r="H792" s="57">
        <v>2719295</v>
      </c>
      <c r="I792" s="57">
        <v>2719296</v>
      </c>
    </row>
    <row r="793" spans="1:9" s="58" customFormat="1" x14ac:dyDescent="0.2">
      <c r="A793" s="44">
        <v>560275</v>
      </c>
      <c r="B793" s="45" t="s">
        <v>1140</v>
      </c>
      <c r="C793" s="46"/>
      <c r="D793" s="46"/>
      <c r="E793" s="54"/>
      <c r="F793" s="46"/>
      <c r="G793" s="48"/>
      <c r="H793" s="49">
        <f>SUM(H794:H824)</f>
        <v>37174157</v>
      </c>
      <c r="I793" s="49">
        <f>SUM(I794:I824)</f>
        <v>36810983</v>
      </c>
    </row>
    <row r="794" spans="1:9" s="58" customFormat="1" x14ac:dyDescent="0.2">
      <c r="A794" s="60">
        <v>1</v>
      </c>
      <c r="B794" s="61" t="s">
        <v>1141</v>
      </c>
      <c r="C794" s="53" t="s">
        <v>381</v>
      </c>
      <c r="D794" s="53" t="s">
        <v>382</v>
      </c>
      <c r="E794" s="54">
        <f t="shared" si="12"/>
        <v>1.0116000000000001</v>
      </c>
      <c r="F794" s="55">
        <v>1</v>
      </c>
      <c r="G794" s="56">
        <v>1.0116000000000001</v>
      </c>
      <c r="H794" s="57">
        <v>137551</v>
      </c>
      <c r="I794" s="57">
        <v>136761</v>
      </c>
    </row>
    <row r="795" spans="1:9" s="58" customFormat="1" x14ac:dyDescent="0.2">
      <c r="A795" s="60">
        <v>2</v>
      </c>
      <c r="B795" s="61" t="s">
        <v>496</v>
      </c>
      <c r="C795" s="53" t="s">
        <v>381</v>
      </c>
      <c r="D795" s="53" t="s">
        <v>382</v>
      </c>
      <c r="E795" s="54">
        <f t="shared" si="12"/>
        <v>1.0125999999999999</v>
      </c>
      <c r="F795" s="55">
        <v>1</v>
      </c>
      <c r="G795" s="56">
        <v>1.0125999999999999</v>
      </c>
      <c r="H795" s="57">
        <v>137683</v>
      </c>
      <c r="I795" s="57">
        <v>410261</v>
      </c>
    </row>
    <row r="796" spans="1:9" s="58" customFormat="1" x14ac:dyDescent="0.2">
      <c r="A796" s="60">
        <v>3</v>
      </c>
      <c r="B796" s="61" t="s">
        <v>1142</v>
      </c>
      <c r="C796" s="53" t="s">
        <v>384</v>
      </c>
      <c r="D796" s="53" t="s">
        <v>382</v>
      </c>
      <c r="E796" s="54">
        <f t="shared" si="12"/>
        <v>0.50109999999999999</v>
      </c>
      <c r="F796" s="55">
        <v>0.5</v>
      </c>
      <c r="G796" s="56">
        <v>1.0021</v>
      </c>
      <c r="H796" s="57">
        <v>681301</v>
      </c>
      <c r="I796" s="57">
        <v>681697</v>
      </c>
    </row>
    <row r="797" spans="1:9" s="58" customFormat="1" x14ac:dyDescent="0.2">
      <c r="A797" s="60">
        <v>4</v>
      </c>
      <c r="B797" s="61" t="s">
        <v>1143</v>
      </c>
      <c r="C797" s="53" t="s">
        <v>384</v>
      </c>
      <c r="D797" s="53" t="s">
        <v>382</v>
      </c>
      <c r="E797" s="54">
        <f t="shared" si="12"/>
        <v>0.50119999999999998</v>
      </c>
      <c r="F797" s="55">
        <v>0.5</v>
      </c>
      <c r="G797" s="56">
        <v>1.0023</v>
      </c>
      <c r="H797" s="57">
        <v>681433</v>
      </c>
      <c r="I797" s="57">
        <v>681949</v>
      </c>
    </row>
    <row r="798" spans="1:9" s="58" customFormat="1" x14ac:dyDescent="0.2">
      <c r="A798" s="60">
        <v>5</v>
      </c>
      <c r="B798" s="61" t="s">
        <v>797</v>
      </c>
      <c r="C798" s="53" t="s">
        <v>384</v>
      </c>
      <c r="D798" s="53" t="s">
        <v>382</v>
      </c>
      <c r="E798" s="54">
        <f t="shared" si="12"/>
        <v>0.50170000000000003</v>
      </c>
      <c r="F798" s="55">
        <v>0.5</v>
      </c>
      <c r="G798" s="56">
        <v>1.0033000000000001</v>
      </c>
      <c r="H798" s="57">
        <v>682092</v>
      </c>
      <c r="I798" s="57">
        <v>682838</v>
      </c>
    </row>
    <row r="799" spans="1:9" s="58" customFormat="1" x14ac:dyDescent="0.2">
      <c r="A799" s="60">
        <v>6</v>
      </c>
      <c r="B799" s="61" t="s">
        <v>1144</v>
      </c>
      <c r="C799" s="53" t="s">
        <v>384</v>
      </c>
      <c r="D799" s="53" t="s">
        <v>385</v>
      </c>
      <c r="E799" s="54">
        <f t="shared" si="12"/>
        <v>1.0011000000000001</v>
      </c>
      <c r="F799" s="55">
        <v>1</v>
      </c>
      <c r="G799" s="56">
        <v>1.0011000000000001</v>
      </c>
      <c r="H799" s="57">
        <v>1361152</v>
      </c>
      <c r="I799" s="57">
        <v>1360428</v>
      </c>
    </row>
    <row r="800" spans="1:9" s="58" customFormat="1" x14ac:dyDescent="0.2">
      <c r="A800" s="60">
        <v>7</v>
      </c>
      <c r="B800" s="61" t="s">
        <v>1145</v>
      </c>
      <c r="C800" s="53" t="s">
        <v>384</v>
      </c>
      <c r="D800" s="53" t="s">
        <v>382</v>
      </c>
      <c r="E800" s="54">
        <f t="shared" si="12"/>
        <v>0.50219999999999998</v>
      </c>
      <c r="F800" s="55">
        <v>0.5</v>
      </c>
      <c r="G800" s="56">
        <v>1.0043</v>
      </c>
      <c r="H800" s="57">
        <v>682750</v>
      </c>
      <c r="I800" s="57">
        <v>681301</v>
      </c>
    </row>
    <row r="801" spans="1:9" s="58" customFormat="1" x14ac:dyDescent="0.2">
      <c r="A801" s="60">
        <v>8</v>
      </c>
      <c r="B801" s="61" t="s">
        <v>897</v>
      </c>
      <c r="C801" s="53" t="s">
        <v>384</v>
      </c>
      <c r="D801" s="53" t="s">
        <v>385</v>
      </c>
      <c r="E801" s="54">
        <f t="shared" si="12"/>
        <v>1.0022</v>
      </c>
      <c r="F801" s="55">
        <v>1</v>
      </c>
      <c r="G801" s="56">
        <v>1.0022</v>
      </c>
      <c r="H801" s="57">
        <v>1362733</v>
      </c>
      <c r="I801" s="57">
        <v>1024048</v>
      </c>
    </row>
    <row r="802" spans="1:9" s="58" customFormat="1" x14ac:dyDescent="0.2">
      <c r="A802" s="60">
        <v>9</v>
      </c>
      <c r="B802" s="61" t="s">
        <v>426</v>
      </c>
      <c r="C802" s="53" t="s">
        <v>384</v>
      </c>
      <c r="D802" s="53" t="s">
        <v>385</v>
      </c>
      <c r="E802" s="54">
        <f t="shared" si="12"/>
        <v>1.0027999999999999</v>
      </c>
      <c r="F802" s="55">
        <v>1</v>
      </c>
      <c r="G802" s="56">
        <v>1.0027999999999999</v>
      </c>
      <c r="H802" s="57">
        <v>1363523</v>
      </c>
      <c r="I802" s="57">
        <v>1364413</v>
      </c>
    </row>
    <row r="803" spans="1:9" s="58" customFormat="1" x14ac:dyDescent="0.2">
      <c r="A803" s="60">
        <v>10</v>
      </c>
      <c r="B803" s="61" t="s">
        <v>1146</v>
      </c>
      <c r="C803" s="53" t="s">
        <v>384</v>
      </c>
      <c r="D803" s="53" t="s">
        <v>385</v>
      </c>
      <c r="E803" s="54">
        <f t="shared" si="12"/>
        <v>1.002</v>
      </c>
      <c r="F803" s="55">
        <v>1</v>
      </c>
      <c r="G803" s="56">
        <v>1.002</v>
      </c>
      <c r="H803" s="57">
        <v>1362470</v>
      </c>
      <c r="I803" s="57">
        <v>1363529</v>
      </c>
    </row>
    <row r="804" spans="1:9" s="58" customFormat="1" x14ac:dyDescent="0.2">
      <c r="A804" s="60">
        <v>11</v>
      </c>
      <c r="B804" s="61" t="s">
        <v>1147</v>
      </c>
      <c r="C804" s="53" t="s">
        <v>384</v>
      </c>
      <c r="D804" s="53" t="s">
        <v>385</v>
      </c>
      <c r="E804" s="54">
        <f t="shared" si="12"/>
        <v>1.002</v>
      </c>
      <c r="F804" s="55">
        <v>1</v>
      </c>
      <c r="G804" s="56">
        <v>1.002</v>
      </c>
      <c r="H804" s="57">
        <v>1362470</v>
      </c>
      <c r="I804" s="57">
        <v>1363046</v>
      </c>
    </row>
    <row r="805" spans="1:9" s="58" customFormat="1" x14ac:dyDescent="0.2">
      <c r="A805" s="60">
        <v>12</v>
      </c>
      <c r="B805" s="61" t="s">
        <v>1148</v>
      </c>
      <c r="C805" s="53" t="s">
        <v>384</v>
      </c>
      <c r="D805" s="53" t="s">
        <v>385</v>
      </c>
      <c r="E805" s="54">
        <f t="shared" si="12"/>
        <v>1.0044999999999999</v>
      </c>
      <c r="F805" s="55">
        <v>1</v>
      </c>
      <c r="G805" s="56">
        <v>1.0044999999999999</v>
      </c>
      <c r="H805" s="57">
        <v>1365763</v>
      </c>
      <c r="I805" s="57">
        <v>1367312</v>
      </c>
    </row>
    <row r="806" spans="1:9" s="58" customFormat="1" x14ac:dyDescent="0.2">
      <c r="A806" s="60">
        <v>13</v>
      </c>
      <c r="B806" s="61" t="s">
        <v>1149</v>
      </c>
      <c r="C806" s="53" t="s">
        <v>384</v>
      </c>
      <c r="D806" s="53" t="s">
        <v>385</v>
      </c>
      <c r="E806" s="54">
        <f t="shared" si="12"/>
        <v>1.0023</v>
      </c>
      <c r="F806" s="55">
        <v>1</v>
      </c>
      <c r="G806" s="56">
        <v>1.0023</v>
      </c>
      <c r="H806" s="57">
        <v>1362865</v>
      </c>
      <c r="I806" s="57">
        <v>1363524</v>
      </c>
    </row>
    <row r="807" spans="1:9" s="58" customFormat="1" x14ac:dyDescent="0.2">
      <c r="A807" s="60">
        <v>14</v>
      </c>
      <c r="B807" s="61" t="s">
        <v>1150</v>
      </c>
      <c r="C807" s="53" t="s">
        <v>384</v>
      </c>
      <c r="D807" s="53" t="s">
        <v>385</v>
      </c>
      <c r="E807" s="54">
        <f t="shared" si="12"/>
        <v>1.0033000000000001</v>
      </c>
      <c r="F807" s="55">
        <v>1</v>
      </c>
      <c r="G807" s="56">
        <v>1.0033000000000001</v>
      </c>
      <c r="H807" s="57">
        <v>1364182</v>
      </c>
      <c r="I807" s="57">
        <v>1365488</v>
      </c>
    </row>
    <row r="808" spans="1:9" s="58" customFormat="1" x14ac:dyDescent="0.2">
      <c r="A808" s="60">
        <v>15</v>
      </c>
      <c r="B808" s="61" t="s">
        <v>1151</v>
      </c>
      <c r="C808" s="53" t="s">
        <v>384</v>
      </c>
      <c r="D808" s="53" t="s">
        <v>385</v>
      </c>
      <c r="E808" s="54">
        <f t="shared" si="12"/>
        <v>1.0034000000000001</v>
      </c>
      <c r="F808" s="55">
        <v>1</v>
      </c>
      <c r="G808" s="56">
        <v>1.0034000000000001</v>
      </c>
      <c r="H808" s="57">
        <v>1364314</v>
      </c>
      <c r="I808" s="57">
        <v>1025305</v>
      </c>
    </row>
    <row r="809" spans="1:9" s="58" customFormat="1" x14ac:dyDescent="0.2">
      <c r="A809" s="60">
        <v>16</v>
      </c>
      <c r="B809" s="61" t="s">
        <v>1152</v>
      </c>
      <c r="C809" s="53" t="s">
        <v>384</v>
      </c>
      <c r="D809" s="53" t="s">
        <v>385</v>
      </c>
      <c r="E809" s="54">
        <f t="shared" si="12"/>
        <v>1.0036</v>
      </c>
      <c r="F809" s="55">
        <v>1</v>
      </c>
      <c r="G809" s="56">
        <v>1.0036</v>
      </c>
      <c r="H809" s="57">
        <v>1364577</v>
      </c>
      <c r="I809" s="57">
        <v>1365884</v>
      </c>
    </row>
    <row r="810" spans="1:9" s="58" customFormat="1" x14ac:dyDescent="0.2">
      <c r="A810" s="60">
        <v>17</v>
      </c>
      <c r="B810" s="61" t="s">
        <v>1153</v>
      </c>
      <c r="C810" s="53" t="s">
        <v>384</v>
      </c>
      <c r="D810" s="53" t="s">
        <v>385</v>
      </c>
      <c r="E810" s="54">
        <f t="shared" si="12"/>
        <v>1.0044</v>
      </c>
      <c r="F810" s="55">
        <v>1</v>
      </c>
      <c r="G810" s="56">
        <v>1.0044</v>
      </c>
      <c r="H810" s="57">
        <v>1365631</v>
      </c>
      <c r="I810" s="57">
        <v>1367246</v>
      </c>
    </row>
    <row r="811" spans="1:9" s="58" customFormat="1" x14ac:dyDescent="0.2">
      <c r="A811" s="60">
        <v>18</v>
      </c>
      <c r="B811" s="61" t="s">
        <v>1154</v>
      </c>
      <c r="C811" s="53" t="s">
        <v>384</v>
      </c>
      <c r="D811" s="53" t="s">
        <v>385</v>
      </c>
      <c r="E811" s="54">
        <f t="shared" si="12"/>
        <v>1.0043</v>
      </c>
      <c r="F811" s="55">
        <v>1</v>
      </c>
      <c r="G811" s="56">
        <v>1.0043</v>
      </c>
      <c r="H811" s="57">
        <v>1365500</v>
      </c>
      <c r="I811" s="57">
        <v>1367042</v>
      </c>
    </row>
    <row r="812" spans="1:9" s="58" customFormat="1" x14ac:dyDescent="0.2">
      <c r="A812" s="60">
        <v>19</v>
      </c>
      <c r="B812" s="61" t="s">
        <v>1155</v>
      </c>
      <c r="C812" s="53" t="s">
        <v>384</v>
      </c>
      <c r="D812" s="53" t="s">
        <v>385</v>
      </c>
      <c r="E812" s="54">
        <f t="shared" si="12"/>
        <v>1.0041</v>
      </c>
      <c r="F812" s="55">
        <v>1</v>
      </c>
      <c r="G812" s="56">
        <v>1.0041</v>
      </c>
      <c r="H812" s="57">
        <v>1365236</v>
      </c>
      <c r="I812" s="57">
        <v>1366581</v>
      </c>
    </row>
    <row r="813" spans="1:9" s="58" customFormat="1" x14ac:dyDescent="0.2">
      <c r="A813" s="60">
        <v>20</v>
      </c>
      <c r="B813" s="61" t="s">
        <v>953</v>
      </c>
      <c r="C813" s="53" t="s">
        <v>384</v>
      </c>
      <c r="D813" s="53" t="s">
        <v>385</v>
      </c>
      <c r="E813" s="54">
        <f t="shared" si="12"/>
        <v>1.0056</v>
      </c>
      <c r="F813" s="55">
        <v>1</v>
      </c>
      <c r="G813" s="56">
        <v>1.0056</v>
      </c>
      <c r="H813" s="57">
        <v>1367344</v>
      </c>
      <c r="I813" s="57">
        <v>1369276</v>
      </c>
    </row>
    <row r="814" spans="1:9" s="58" customFormat="1" x14ac:dyDescent="0.2">
      <c r="A814" s="60">
        <v>21</v>
      </c>
      <c r="B814" s="61" t="s">
        <v>1156</v>
      </c>
      <c r="C814" s="53" t="s">
        <v>384</v>
      </c>
      <c r="D814" s="53" t="s">
        <v>385</v>
      </c>
      <c r="E814" s="54">
        <f t="shared" si="12"/>
        <v>1.0026999999999999</v>
      </c>
      <c r="F814" s="55">
        <v>1</v>
      </c>
      <c r="G814" s="56">
        <v>1.0026999999999999</v>
      </c>
      <c r="H814" s="57">
        <v>1363392</v>
      </c>
      <c r="I814" s="57">
        <v>1364633</v>
      </c>
    </row>
    <row r="815" spans="1:9" s="58" customFormat="1" x14ac:dyDescent="0.2">
      <c r="A815" s="60">
        <v>22</v>
      </c>
      <c r="B815" s="61" t="s">
        <v>1157</v>
      </c>
      <c r="C815" s="53" t="s">
        <v>384</v>
      </c>
      <c r="D815" s="53" t="s">
        <v>385</v>
      </c>
      <c r="E815" s="54">
        <f t="shared" si="12"/>
        <v>1.0044</v>
      </c>
      <c r="F815" s="55">
        <v>1</v>
      </c>
      <c r="G815" s="56">
        <v>1.0044</v>
      </c>
      <c r="H815" s="57">
        <v>1365631</v>
      </c>
      <c r="I815" s="57">
        <v>1366960</v>
      </c>
    </row>
    <row r="816" spans="1:9" s="58" customFormat="1" x14ac:dyDescent="0.2">
      <c r="A816" s="60">
        <v>23</v>
      </c>
      <c r="B816" s="61" t="s">
        <v>1158</v>
      </c>
      <c r="C816" s="53" t="s">
        <v>384</v>
      </c>
      <c r="D816" s="53" t="s">
        <v>385</v>
      </c>
      <c r="E816" s="54">
        <f t="shared" si="12"/>
        <v>1.0064</v>
      </c>
      <c r="F816" s="55">
        <v>1</v>
      </c>
      <c r="G816" s="56">
        <v>1.0064</v>
      </c>
      <c r="H816" s="57">
        <v>1368398</v>
      </c>
      <c r="I816" s="57">
        <v>1370605</v>
      </c>
    </row>
    <row r="817" spans="1:9" s="58" customFormat="1" x14ac:dyDescent="0.2">
      <c r="A817" s="60">
        <v>24</v>
      </c>
      <c r="B817" s="61" t="s">
        <v>1159</v>
      </c>
      <c r="C817" s="53" t="s">
        <v>384</v>
      </c>
      <c r="D817" s="53" t="s">
        <v>385</v>
      </c>
      <c r="E817" s="54">
        <f t="shared" si="12"/>
        <v>1.0052000000000001</v>
      </c>
      <c r="F817" s="55">
        <v>1</v>
      </c>
      <c r="G817" s="56">
        <v>1.0052000000000001</v>
      </c>
      <c r="H817" s="57">
        <v>1366817</v>
      </c>
      <c r="I817" s="57">
        <v>1368695</v>
      </c>
    </row>
    <row r="818" spans="1:9" s="58" customFormat="1" x14ac:dyDescent="0.2">
      <c r="A818" s="60">
        <v>25</v>
      </c>
      <c r="B818" s="61" t="s">
        <v>1160</v>
      </c>
      <c r="C818" s="53" t="s">
        <v>384</v>
      </c>
      <c r="D818" s="53" t="s">
        <v>385</v>
      </c>
      <c r="E818" s="54">
        <f t="shared" si="12"/>
        <v>1.0084</v>
      </c>
      <c r="F818" s="55">
        <v>1</v>
      </c>
      <c r="G818" s="56">
        <v>1.0084</v>
      </c>
      <c r="H818" s="57">
        <v>1371164</v>
      </c>
      <c r="I818" s="57">
        <v>1373936</v>
      </c>
    </row>
    <row r="819" spans="1:9" s="58" customFormat="1" x14ac:dyDescent="0.2">
      <c r="A819" s="60">
        <v>26</v>
      </c>
      <c r="B819" s="61" t="s">
        <v>1161</v>
      </c>
      <c r="C819" s="53" t="s">
        <v>384</v>
      </c>
      <c r="D819" s="53" t="s">
        <v>385</v>
      </c>
      <c r="E819" s="54">
        <f t="shared" si="12"/>
        <v>1.0086999999999999</v>
      </c>
      <c r="F819" s="55">
        <v>1</v>
      </c>
      <c r="G819" s="56">
        <v>1.0086999999999999</v>
      </c>
      <c r="H819" s="57">
        <v>1371560</v>
      </c>
      <c r="I819" s="57">
        <v>1375007</v>
      </c>
    </row>
    <row r="820" spans="1:9" s="58" customFormat="1" x14ac:dyDescent="0.2">
      <c r="A820" s="60">
        <v>27</v>
      </c>
      <c r="B820" s="61" t="s">
        <v>1162</v>
      </c>
      <c r="C820" s="53" t="s">
        <v>384</v>
      </c>
      <c r="D820" s="53" t="s">
        <v>385</v>
      </c>
      <c r="E820" s="54">
        <f t="shared" si="12"/>
        <v>1.0066999999999999</v>
      </c>
      <c r="F820" s="55">
        <v>1</v>
      </c>
      <c r="G820" s="56">
        <v>1.0066999999999999</v>
      </c>
      <c r="H820" s="57">
        <v>1368793</v>
      </c>
      <c r="I820" s="57">
        <v>1370550</v>
      </c>
    </row>
    <row r="821" spans="1:9" s="58" customFormat="1" x14ac:dyDescent="0.2">
      <c r="A821" s="60">
        <v>28</v>
      </c>
      <c r="B821" s="61" t="s">
        <v>1163</v>
      </c>
      <c r="C821" s="53" t="s">
        <v>384</v>
      </c>
      <c r="D821" s="53" t="s">
        <v>385</v>
      </c>
      <c r="E821" s="54">
        <f t="shared" si="12"/>
        <v>1.0102</v>
      </c>
      <c r="F821" s="55">
        <v>1</v>
      </c>
      <c r="G821" s="56">
        <v>1.0102</v>
      </c>
      <c r="H821" s="57">
        <v>1373536</v>
      </c>
      <c r="I821" s="57">
        <v>1376675</v>
      </c>
    </row>
    <row r="822" spans="1:9" s="58" customFormat="1" x14ac:dyDescent="0.2">
      <c r="A822" s="60">
        <v>29</v>
      </c>
      <c r="B822" s="61" t="s">
        <v>1164</v>
      </c>
      <c r="C822" s="53" t="s">
        <v>384</v>
      </c>
      <c r="D822" s="53" t="s">
        <v>385</v>
      </c>
      <c r="E822" s="54">
        <f t="shared" si="12"/>
        <v>1.0093000000000001</v>
      </c>
      <c r="F822" s="55">
        <v>1</v>
      </c>
      <c r="G822" s="56">
        <v>1.0093000000000001</v>
      </c>
      <c r="H822" s="57">
        <v>1372350</v>
      </c>
      <c r="I822" s="57">
        <v>1375600</v>
      </c>
    </row>
    <row r="823" spans="1:9" s="50" customFormat="1" x14ac:dyDescent="0.2">
      <c r="A823" s="60">
        <v>30</v>
      </c>
      <c r="B823" s="61" t="s">
        <v>1165</v>
      </c>
      <c r="C823" s="53" t="s">
        <v>384</v>
      </c>
      <c r="D823" s="53" t="s">
        <v>385</v>
      </c>
      <c r="E823" s="54">
        <f t="shared" si="12"/>
        <v>1.0107999999999999</v>
      </c>
      <c r="F823" s="55">
        <v>1</v>
      </c>
      <c r="G823" s="56">
        <v>1.0107999999999999</v>
      </c>
      <c r="H823" s="57">
        <v>1374326</v>
      </c>
      <c r="I823" s="57">
        <v>1378185</v>
      </c>
    </row>
    <row r="824" spans="1:9" s="58" customFormat="1" x14ac:dyDescent="0.2">
      <c r="A824" s="60">
        <v>31</v>
      </c>
      <c r="B824" s="61" t="s">
        <v>1166</v>
      </c>
      <c r="C824" s="53" t="s">
        <v>384</v>
      </c>
      <c r="D824" s="53" t="s">
        <v>385</v>
      </c>
      <c r="E824" s="54">
        <f t="shared" si="12"/>
        <v>1.0132000000000001</v>
      </c>
      <c r="F824" s="55">
        <v>1</v>
      </c>
      <c r="G824" s="56">
        <v>1.0132000000000001</v>
      </c>
      <c r="H824" s="57">
        <v>1377620</v>
      </c>
      <c r="I824" s="57">
        <v>1382208</v>
      </c>
    </row>
    <row r="825" spans="1:9" s="58" customFormat="1" x14ac:dyDescent="0.2">
      <c r="A825" s="62">
        <v>560325</v>
      </c>
      <c r="B825" s="45" t="s">
        <v>1167</v>
      </c>
      <c r="C825" s="46"/>
      <c r="D825" s="46"/>
      <c r="E825" s="54"/>
      <c r="F825" s="46"/>
      <c r="G825" s="48"/>
      <c r="H825" s="49">
        <f>SUM(H826:H832)</f>
        <v>5720369</v>
      </c>
      <c r="I825" s="49">
        <f>SUM(I826:I832)</f>
        <v>6961321</v>
      </c>
    </row>
    <row r="826" spans="1:9" s="58" customFormat="1" x14ac:dyDescent="0.2">
      <c r="A826" s="68">
        <v>1</v>
      </c>
      <c r="B826" s="63" t="s">
        <v>1168</v>
      </c>
      <c r="C826" s="53" t="s">
        <v>381</v>
      </c>
      <c r="D826" s="53" t="s">
        <v>382</v>
      </c>
      <c r="E826" s="54">
        <f t="shared" si="12"/>
        <v>1.0039</v>
      </c>
      <c r="F826" s="55">
        <v>1</v>
      </c>
      <c r="G826" s="56">
        <v>1.0039</v>
      </c>
      <c r="H826" s="57">
        <v>136497</v>
      </c>
      <c r="I826" s="57">
        <v>749688</v>
      </c>
    </row>
    <row r="827" spans="1:9" s="58" customFormat="1" x14ac:dyDescent="0.2">
      <c r="A827" s="68">
        <v>2</v>
      </c>
      <c r="B827" s="63" t="s">
        <v>1169</v>
      </c>
      <c r="C827" s="53" t="s">
        <v>381</v>
      </c>
      <c r="D827" s="53" t="s">
        <v>382</v>
      </c>
      <c r="E827" s="54">
        <f t="shared" si="12"/>
        <v>1.0125999999999999</v>
      </c>
      <c r="F827" s="55">
        <v>1</v>
      </c>
      <c r="G827" s="56">
        <v>1.0125999999999999</v>
      </c>
      <c r="H827" s="57">
        <v>137683</v>
      </c>
      <c r="I827" s="57">
        <v>748695</v>
      </c>
    </row>
    <row r="828" spans="1:9" s="58" customFormat="1" x14ac:dyDescent="0.2">
      <c r="A828" s="68">
        <v>3</v>
      </c>
      <c r="B828" s="63" t="s">
        <v>1170</v>
      </c>
      <c r="C828" s="53" t="s">
        <v>384</v>
      </c>
      <c r="D828" s="53" t="s">
        <v>385</v>
      </c>
      <c r="E828" s="54">
        <f t="shared" si="12"/>
        <v>1.0021</v>
      </c>
      <c r="F828" s="55">
        <v>1</v>
      </c>
      <c r="G828" s="56">
        <v>1.0021</v>
      </c>
      <c r="H828" s="57">
        <v>1362601</v>
      </c>
      <c r="I828" s="57">
        <v>1361153</v>
      </c>
    </row>
    <row r="829" spans="1:9" s="58" customFormat="1" x14ac:dyDescent="0.2">
      <c r="A829" s="68">
        <v>4</v>
      </c>
      <c r="B829" s="63" t="s">
        <v>1171</v>
      </c>
      <c r="C829" s="53" t="s">
        <v>384</v>
      </c>
      <c r="D829" s="53" t="s">
        <v>385</v>
      </c>
      <c r="E829" s="54">
        <f t="shared" si="12"/>
        <v>1.0033000000000001</v>
      </c>
      <c r="F829" s="55">
        <v>1</v>
      </c>
      <c r="G829" s="56">
        <v>1.0033000000000001</v>
      </c>
      <c r="H829" s="57">
        <v>1364182</v>
      </c>
      <c r="I829" s="57">
        <v>1025470</v>
      </c>
    </row>
    <row r="830" spans="1:9" s="58" customFormat="1" x14ac:dyDescent="0.2">
      <c r="A830" s="68">
        <v>5</v>
      </c>
      <c r="B830" s="63" t="s">
        <v>1172</v>
      </c>
      <c r="C830" s="53" t="s">
        <v>384</v>
      </c>
      <c r="D830" s="53" t="s">
        <v>385</v>
      </c>
      <c r="E830" s="54">
        <f t="shared" si="12"/>
        <v>1</v>
      </c>
      <c r="F830" s="55">
        <v>1</v>
      </c>
      <c r="G830" s="56">
        <v>1</v>
      </c>
      <c r="H830" s="57">
        <v>1359703</v>
      </c>
      <c r="I830" s="57">
        <v>1359703</v>
      </c>
    </row>
    <row r="831" spans="1:9" s="50" customFormat="1" x14ac:dyDescent="0.2">
      <c r="A831" s="68">
        <v>6</v>
      </c>
      <c r="B831" s="63" t="s">
        <v>1173</v>
      </c>
      <c r="C831" s="53" t="s">
        <v>384</v>
      </c>
      <c r="D831" s="53" t="s">
        <v>385</v>
      </c>
      <c r="E831" s="54">
        <f t="shared" si="12"/>
        <v>1</v>
      </c>
      <c r="F831" s="55">
        <v>1</v>
      </c>
      <c r="G831" s="56">
        <v>1</v>
      </c>
      <c r="H831" s="57">
        <v>1359703</v>
      </c>
      <c r="I831" s="57">
        <v>1359703</v>
      </c>
    </row>
    <row r="832" spans="1:9" x14ac:dyDescent="0.2">
      <c r="A832" s="68">
        <v>7</v>
      </c>
      <c r="B832" s="63" t="s">
        <v>1174</v>
      </c>
      <c r="C832" s="53" t="s">
        <v>384</v>
      </c>
      <c r="D832" s="53" t="s">
        <v>382</v>
      </c>
      <c r="E832" s="54" t="s">
        <v>382</v>
      </c>
      <c r="F832" s="55" t="s">
        <v>382</v>
      </c>
      <c r="G832" s="56" t="s">
        <v>382</v>
      </c>
      <c r="H832" s="57">
        <v>0</v>
      </c>
      <c r="I832" s="57">
        <v>356909</v>
      </c>
    </row>
    <row r="833" spans="1:9" x14ac:dyDescent="0.2">
      <c r="A833" s="194" t="s">
        <v>1175</v>
      </c>
      <c r="B833" s="194"/>
      <c r="C833" s="46"/>
      <c r="D833" s="46"/>
      <c r="E833" s="54"/>
      <c r="F833" s="46"/>
      <c r="G833" s="48"/>
      <c r="H833" s="49">
        <f t="shared" ref="H833:I833" si="13">H7+H12+H33+H49+H81+H106+H131+H148+H164+H180+H207+H229+H248+H286+H303+H335+H360+H386+H403+H446+H470+H507+H530+H550+H574+H580+H618+H620+H622+H676+H695+H743+H793+H825</f>
        <v>873539611</v>
      </c>
      <c r="I833" s="49">
        <f t="shared" si="13"/>
        <v>860061165</v>
      </c>
    </row>
    <row r="836" spans="1:9" ht="18.75" customHeight="1" x14ac:dyDescent="0.2">
      <c r="A836" s="195" t="s">
        <v>1176</v>
      </c>
      <c r="B836" s="195"/>
      <c r="C836" s="195"/>
      <c r="D836" s="195"/>
      <c r="E836" s="195"/>
      <c r="F836" s="195"/>
      <c r="G836" s="195"/>
      <c r="H836" s="195"/>
      <c r="I836" s="195"/>
    </row>
    <row r="837" spans="1:9" ht="23.25" customHeight="1" x14ac:dyDescent="0.2">
      <c r="A837" s="195" t="s">
        <v>1177</v>
      </c>
      <c r="B837" s="195"/>
      <c r="C837" s="195"/>
      <c r="D837" s="195"/>
      <c r="E837" s="195"/>
      <c r="F837" s="195"/>
      <c r="G837" s="195"/>
      <c r="H837" s="195"/>
      <c r="I837" s="195"/>
    </row>
  </sheetData>
  <mergeCells count="14">
    <mergeCell ref="A833:B833"/>
    <mergeCell ref="A836:I836"/>
    <mergeCell ref="A837:I837"/>
    <mergeCell ref="A1:I1"/>
    <mergeCell ref="A2:I2"/>
    <mergeCell ref="A4:I4"/>
    <mergeCell ref="A5:A6"/>
    <mergeCell ref="B5:B6"/>
    <mergeCell ref="C5:C6"/>
    <mergeCell ref="D5:D6"/>
    <mergeCell ref="E5:E6"/>
    <mergeCell ref="F5:G5"/>
    <mergeCell ref="H5:H6"/>
    <mergeCell ref="I5:I6"/>
  </mergeCells>
  <pageMargins left="0.7" right="0.7" top="0.75" bottom="0.75" header="0.3" footer="0.3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9"/>
  <sheetViews>
    <sheetView view="pageBreakPreview" topLeftCell="A120" zoomScaleNormal="100" zoomScaleSheetLayoutView="100" workbookViewId="0">
      <selection activeCell="C150" sqref="C150"/>
    </sheetView>
  </sheetViews>
  <sheetFormatPr defaultColWidth="9.140625" defaultRowHeight="15.75" x14ac:dyDescent="0.2"/>
  <cols>
    <col min="1" max="1" width="15.7109375" style="129" customWidth="1"/>
    <col min="2" max="2" width="71.5703125" style="129" customWidth="1"/>
    <col min="3" max="3" width="32.5703125" style="129" customWidth="1"/>
    <col min="4" max="4" width="15.5703125" style="120" customWidth="1"/>
    <col min="5" max="8" width="9.140625" style="119"/>
    <col min="9" max="16384" width="9.140625" style="120"/>
  </cols>
  <sheetData>
    <row r="1" spans="1:8" ht="67.5" customHeight="1" x14ac:dyDescent="0.2">
      <c r="A1" s="196" t="s">
        <v>1178</v>
      </c>
      <c r="B1" s="196"/>
      <c r="C1" s="196"/>
      <c r="D1" s="196"/>
    </row>
    <row r="2" spans="1:8" ht="56.25" customHeight="1" x14ac:dyDescent="0.2">
      <c r="A2" s="74"/>
      <c r="B2" s="74"/>
      <c r="C2" s="203" t="s">
        <v>1661</v>
      </c>
      <c r="D2" s="203"/>
    </row>
    <row r="4" spans="1:8" ht="48" customHeight="1" x14ac:dyDescent="0.2">
      <c r="A4" s="204" t="s">
        <v>1662</v>
      </c>
      <c r="B4" s="204"/>
      <c r="C4" s="204"/>
      <c r="D4" s="204"/>
    </row>
    <row r="5" spans="1:8" ht="55.5" customHeight="1" x14ac:dyDescent="0.2">
      <c r="A5" s="77" t="s">
        <v>1182</v>
      </c>
      <c r="B5" s="205" t="s">
        <v>1183</v>
      </c>
      <c r="C5" s="206"/>
      <c r="D5" s="77" t="s">
        <v>1184</v>
      </c>
    </row>
    <row r="6" spans="1:8" s="122" customFormat="1" x14ac:dyDescent="0.25">
      <c r="A6" s="78" t="s">
        <v>1663</v>
      </c>
      <c r="B6" s="207" t="s">
        <v>1664</v>
      </c>
      <c r="C6" s="208"/>
      <c r="D6" s="79">
        <v>480.12</v>
      </c>
      <c r="E6" s="121"/>
      <c r="F6" s="121"/>
      <c r="G6" s="121"/>
      <c r="H6" s="121"/>
    </row>
    <row r="7" spans="1:8" s="122" customFormat="1" x14ac:dyDescent="0.25">
      <c r="A7" s="78" t="s">
        <v>1665</v>
      </c>
      <c r="B7" s="207" t="s">
        <v>1666</v>
      </c>
      <c r="C7" s="208"/>
      <c r="D7" s="79">
        <v>480.12</v>
      </c>
      <c r="E7" s="121"/>
      <c r="F7" s="121"/>
      <c r="G7" s="121"/>
      <c r="H7" s="121"/>
    </row>
    <row r="8" spans="1:8" x14ac:dyDescent="0.2">
      <c r="A8" s="78" t="s">
        <v>1667</v>
      </c>
      <c r="B8" s="207" t="s">
        <v>1668</v>
      </c>
      <c r="C8" s="208"/>
      <c r="D8" s="79">
        <v>480.12</v>
      </c>
    </row>
    <row r="9" spans="1:8" x14ac:dyDescent="0.2">
      <c r="A9" s="78" t="s">
        <v>1669</v>
      </c>
      <c r="B9" s="207" t="s">
        <v>1670</v>
      </c>
      <c r="C9" s="208"/>
      <c r="D9" s="79">
        <v>480.12</v>
      </c>
    </row>
    <row r="10" spans="1:8" x14ac:dyDescent="0.2">
      <c r="A10" s="78" t="s">
        <v>1671</v>
      </c>
      <c r="B10" s="207" t="s">
        <v>1891</v>
      </c>
      <c r="C10" s="208"/>
      <c r="D10" s="79">
        <v>480.12</v>
      </c>
    </row>
    <row r="11" spans="1:8" x14ac:dyDescent="0.2">
      <c r="A11" s="78" t="s">
        <v>1410</v>
      </c>
      <c r="B11" s="207" t="s">
        <v>1411</v>
      </c>
      <c r="C11" s="208"/>
      <c r="D11" s="79">
        <v>480.12</v>
      </c>
    </row>
    <row r="12" spans="1:8" x14ac:dyDescent="0.2">
      <c r="A12" s="78" t="s">
        <v>1672</v>
      </c>
      <c r="B12" s="207" t="s">
        <v>1673</v>
      </c>
      <c r="C12" s="208"/>
      <c r="D12" s="79">
        <v>480.12</v>
      </c>
    </row>
    <row r="13" spans="1:8" x14ac:dyDescent="0.2">
      <c r="A13" s="78" t="s">
        <v>1674</v>
      </c>
      <c r="B13" s="207" t="s">
        <v>1675</v>
      </c>
      <c r="C13" s="208"/>
      <c r="D13" s="79">
        <v>480.12</v>
      </c>
    </row>
    <row r="14" spans="1:8" x14ac:dyDescent="0.2">
      <c r="A14" s="78" t="s">
        <v>1676</v>
      </c>
      <c r="B14" s="207" t="s">
        <v>1677</v>
      </c>
      <c r="C14" s="208"/>
      <c r="D14" s="79">
        <v>480.12</v>
      </c>
    </row>
    <row r="15" spans="1:8" x14ac:dyDescent="0.2">
      <c r="A15" s="78" t="s">
        <v>1678</v>
      </c>
      <c r="B15" s="207" t="s">
        <v>1679</v>
      </c>
      <c r="C15" s="208"/>
      <c r="D15" s="79">
        <v>480.12</v>
      </c>
    </row>
    <row r="16" spans="1:8" x14ac:dyDescent="0.2">
      <c r="A16" s="78" t="s">
        <v>1680</v>
      </c>
      <c r="B16" s="207" t="s">
        <v>1681</v>
      </c>
      <c r="C16" s="208"/>
      <c r="D16" s="79">
        <v>480.12</v>
      </c>
    </row>
    <row r="17" spans="1:4" x14ac:dyDescent="0.2">
      <c r="A17" s="78" t="s">
        <v>1682</v>
      </c>
      <c r="B17" s="207" t="s">
        <v>1683</v>
      </c>
      <c r="C17" s="208"/>
      <c r="D17" s="79">
        <v>480.12</v>
      </c>
    </row>
    <row r="18" spans="1:4" x14ac:dyDescent="0.2">
      <c r="A18" s="78" t="s">
        <v>1684</v>
      </c>
      <c r="B18" s="207" t="s">
        <v>1685</v>
      </c>
      <c r="C18" s="208"/>
      <c r="D18" s="79">
        <v>480.12</v>
      </c>
    </row>
    <row r="19" spans="1:4" x14ac:dyDescent="0.2">
      <c r="A19" s="78" t="s">
        <v>1686</v>
      </c>
      <c r="B19" s="207" t="s">
        <v>1687</v>
      </c>
      <c r="C19" s="208"/>
      <c r="D19" s="79">
        <v>480.12</v>
      </c>
    </row>
    <row r="20" spans="1:4" x14ac:dyDescent="0.2">
      <c r="A20" s="78" t="s">
        <v>1688</v>
      </c>
      <c r="B20" s="207" t="s">
        <v>1689</v>
      </c>
      <c r="C20" s="208"/>
      <c r="D20" s="79">
        <v>480.12</v>
      </c>
    </row>
    <row r="21" spans="1:4" ht="17.25" customHeight="1" x14ac:dyDescent="0.2">
      <c r="A21" s="78" t="s">
        <v>1690</v>
      </c>
      <c r="B21" s="207" t="s">
        <v>1691</v>
      </c>
      <c r="C21" s="208"/>
      <c r="D21" s="79">
        <v>911.52</v>
      </c>
    </row>
    <row r="22" spans="1:4" x14ac:dyDescent="0.2">
      <c r="A22" s="78" t="s">
        <v>1242</v>
      </c>
      <c r="B22" s="207" t="s">
        <v>1243</v>
      </c>
      <c r="C22" s="208"/>
      <c r="D22" s="79">
        <v>848.64</v>
      </c>
    </row>
    <row r="23" spans="1:4" x14ac:dyDescent="0.2">
      <c r="A23" s="78" t="s">
        <v>1248</v>
      </c>
      <c r="B23" s="207" t="s">
        <v>1249</v>
      </c>
      <c r="C23" s="208"/>
      <c r="D23" s="79">
        <v>366.9</v>
      </c>
    </row>
    <row r="24" spans="1:4" ht="18" customHeight="1" x14ac:dyDescent="0.2">
      <c r="A24" s="78" t="s">
        <v>1692</v>
      </c>
      <c r="B24" s="207" t="s">
        <v>1693</v>
      </c>
      <c r="C24" s="208"/>
      <c r="D24" s="79">
        <v>335.95</v>
      </c>
    </row>
    <row r="25" spans="1:4" ht="17.25" customHeight="1" x14ac:dyDescent="0.2">
      <c r="A25" s="78" t="s">
        <v>1694</v>
      </c>
      <c r="B25" s="207" t="s">
        <v>1695</v>
      </c>
      <c r="C25" s="208"/>
      <c r="D25" s="79">
        <v>335.95</v>
      </c>
    </row>
    <row r="26" spans="1:4" x14ac:dyDescent="0.2">
      <c r="A26" s="78" t="s">
        <v>1250</v>
      </c>
      <c r="B26" s="207" t="s">
        <v>1251</v>
      </c>
      <c r="C26" s="208"/>
      <c r="D26" s="79">
        <v>439.29</v>
      </c>
    </row>
    <row r="27" spans="1:4" x14ac:dyDescent="0.2">
      <c r="A27" s="78" t="s">
        <v>1252</v>
      </c>
      <c r="B27" s="207" t="s">
        <v>1696</v>
      </c>
      <c r="C27" s="208"/>
      <c r="D27" s="79">
        <v>581.97</v>
      </c>
    </row>
    <row r="28" spans="1:4" ht="16.5" customHeight="1" x14ac:dyDescent="0.2">
      <c r="A28" s="78" t="s">
        <v>1697</v>
      </c>
      <c r="B28" s="207" t="s">
        <v>1698</v>
      </c>
      <c r="C28" s="208"/>
      <c r="D28" s="79">
        <v>780.81</v>
      </c>
    </row>
    <row r="29" spans="1:4" x14ac:dyDescent="0.2">
      <c r="A29" s="78" t="s">
        <v>1187</v>
      </c>
      <c r="B29" s="207" t="s">
        <v>1188</v>
      </c>
      <c r="C29" s="208"/>
      <c r="D29" s="79">
        <v>390.99</v>
      </c>
    </row>
    <row r="30" spans="1:4" x14ac:dyDescent="0.2">
      <c r="A30" s="78" t="s">
        <v>1699</v>
      </c>
      <c r="B30" s="207" t="s">
        <v>1700</v>
      </c>
      <c r="C30" s="208"/>
      <c r="D30" s="79">
        <v>911.52</v>
      </c>
    </row>
    <row r="31" spans="1:4" ht="15.75" customHeight="1" x14ac:dyDescent="0.2">
      <c r="A31" s="78" t="s">
        <v>1701</v>
      </c>
      <c r="B31" s="207" t="s">
        <v>1702</v>
      </c>
      <c r="C31" s="208"/>
      <c r="D31" s="79">
        <v>3908.68</v>
      </c>
    </row>
    <row r="32" spans="1:4" x14ac:dyDescent="0.2">
      <c r="A32" s="78" t="s">
        <v>1703</v>
      </c>
      <c r="B32" s="207" t="s">
        <v>1704</v>
      </c>
      <c r="C32" s="208"/>
      <c r="D32" s="79">
        <v>366.25</v>
      </c>
    </row>
    <row r="33" spans="1:4" x14ac:dyDescent="0.2">
      <c r="A33" s="78" t="s">
        <v>1705</v>
      </c>
      <c r="B33" s="207" t="s">
        <v>1706</v>
      </c>
      <c r="C33" s="208"/>
      <c r="D33" s="79">
        <v>366.25</v>
      </c>
    </row>
    <row r="34" spans="1:4" x14ac:dyDescent="0.2">
      <c r="A34" s="78" t="s">
        <v>1707</v>
      </c>
      <c r="B34" s="207" t="s">
        <v>1708</v>
      </c>
      <c r="C34" s="208"/>
      <c r="D34" s="79">
        <v>366.25</v>
      </c>
    </row>
    <row r="35" spans="1:4" x14ac:dyDescent="0.2">
      <c r="A35" s="78" t="s">
        <v>1709</v>
      </c>
      <c r="B35" s="207" t="s">
        <v>1710</v>
      </c>
      <c r="C35" s="208"/>
      <c r="D35" s="79">
        <v>366.25</v>
      </c>
    </row>
    <row r="36" spans="1:4" x14ac:dyDescent="0.2">
      <c r="A36" s="78" t="s">
        <v>1711</v>
      </c>
      <c r="B36" s="207" t="s">
        <v>1712</v>
      </c>
      <c r="C36" s="208"/>
      <c r="D36" s="79">
        <v>424.46</v>
      </c>
    </row>
    <row r="37" spans="1:4" x14ac:dyDescent="0.2">
      <c r="A37" s="78" t="s">
        <v>1713</v>
      </c>
      <c r="B37" s="207" t="s">
        <v>1714</v>
      </c>
      <c r="C37" s="208"/>
      <c r="D37" s="79">
        <v>366.25</v>
      </c>
    </row>
    <row r="38" spans="1:4" x14ac:dyDescent="0.2">
      <c r="A38" s="78" t="s">
        <v>1715</v>
      </c>
      <c r="B38" s="207" t="s">
        <v>1716</v>
      </c>
      <c r="C38" s="208"/>
      <c r="D38" s="79">
        <v>366.25</v>
      </c>
    </row>
    <row r="39" spans="1:4" x14ac:dyDescent="0.2">
      <c r="A39" s="78" t="s">
        <v>1717</v>
      </c>
      <c r="B39" s="207" t="s">
        <v>1718</v>
      </c>
      <c r="C39" s="208"/>
      <c r="D39" s="79">
        <v>366.25</v>
      </c>
    </row>
    <row r="40" spans="1:4" ht="17.25" customHeight="1" x14ac:dyDescent="0.2">
      <c r="A40" s="78" t="s">
        <v>1274</v>
      </c>
      <c r="B40" s="207" t="s">
        <v>1275</v>
      </c>
      <c r="C40" s="208"/>
      <c r="D40" s="79">
        <v>366.77</v>
      </c>
    </row>
    <row r="41" spans="1:4" x14ac:dyDescent="0.2">
      <c r="A41" s="78" t="s">
        <v>1719</v>
      </c>
      <c r="B41" s="207" t="s">
        <v>1720</v>
      </c>
      <c r="C41" s="208"/>
      <c r="D41" s="79">
        <v>599.63</v>
      </c>
    </row>
    <row r="42" spans="1:4" x14ac:dyDescent="0.2">
      <c r="A42" s="78" t="s">
        <v>1721</v>
      </c>
      <c r="B42" s="207" t="s">
        <v>1722</v>
      </c>
      <c r="C42" s="208"/>
      <c r="D42" s="79">
        <v>775.29</v>
      </c>
    </row>
    <row r="43" spans="1:4" x14ac:dyDescent="0.2">
      <c r="A43" s="78" t="s">
        <v>1723</v>
      </c>
      <c r="B43" s="207" t="s">
        <v>1724</v>
      </c>
      <c r="C43" s="208"/>
      <c r="D43" s="79">
        <v>552.83000000000004</v>
      </c>
    </row>
    <row r="44" spans="1:4" x14ac:dyDescent="0.2">
      <c r="A44" s="78" t="s">
        <v>1725</v>
      </c>
      <c r="B44" s="207" t="s">
        <v>1726</v>
      </c>
      <c r="C44" s="208"/>
      <c r="D44" s="79">
        <v>671.89</v>
      </c>
    </row>
    <row r="45" spans="1:4" x14ac:dyDescent="0.2">
      <c r="A45" s="78" t="s">
        <v>1727</v>
      </c>
      <c r="B45" s="207" t="s">
        <v>1728</v>
      </c>
      <c r="C45" s="208"/>
      <c r="D45" s="79">
        <v>2020</v>
      </c>
    </row>
    <row r="46" spans="1:4" x14ac:dyDescent="0.2">
      <c r="A46" s="78" t="s">
        <v>1729</v>
      </c>
      <c r="B46" s="207" t="s">
        <v>1730</v>
      </c>
      <c r="C46" s="208"/>
      <c r="D46" s="79">
        <v>121.53</v>
      </c>
    </row>
    <row r="47" spans="1:4" x14ac:dyDescent="0.2">
      <c r="A47" s="78" t="s">
        <v>1203</v>
      </c>
      <c r="B47" s="207" t="s">
        <v>1204</v>
      </c>
      <c r="C47" s="208"/>
      <c r="D47" s="79">
        <v>110.13</v>
      </c>
    </row>
    <row r="48" spans="1:4" x14ac:dyDescent="0.2">
      <c r="A48" s="78" t="s">
        <v>1731</v>
      </c>
      <c r="B48" s="207" t="s">
        <v>1732</v>
      </c>
      <c r="C48" s="208"/>
      <c r="D48" s="79">
        <v>28.66</v>
      </c>
    </row>
    <row r="49" spans="1:8" x14ac:dyDescent="0.25">
      <c r="A49" s="80" t="s">
        <v>1733</v>
      </c>
      <c r="B49" s="209" t="s">
        <v>1734</v>
      </c>
      <c r="C49" s="210"/>
      <c r="D49" s="81">
        <v>215.55</v>
      </c>
      <c r="E49" s="121"/>
      <c r="F49" s="121"/>
      <c r="G49" s="121"/>
      <c r="H49" s="121"/>
    </row>
    <row r="50" spans="1:8" x14ac:dyDescent="0.2">
      <c r="A50" s="78" t="s">
        <v>1286</v>
      </c>
      <c r="B50" s="207" t="s">
        <v>1287</v>
      </c>
      <c r="C50" s="208"/>
      <c r="D50" s="79">
        <v>87.46</v>
      </c>
    </row>
    <row r="51" spans="1:8" x14ac:dyDescent="0.2">
      <c r="A51" s="78" t="s">
        <v>1199</v>
      </c>
      <c r="B51" s="207" t="s">
        <v>1200</v>
      </c>
      <c r="C51" s="208"/>
      <c r="D51" s="79">
        <v>26.11</v>
      </c>
    </row>
    <row r="52" spans="1:8" x14ac:dyDescent="0.2">
      <c r="A52" s="78" t="s">
        <v>1189</v>
      </c>
      <c r="B52" s="207" t="s">
        <v>1190</v>
      </c>
      <c r="C52" s="208"/>
      <c r="D52" s="79">
        <v>27.51</v>
      </c>
    </row>
    <row r="53" spans="1:8" x14ac:dyDescent="0.2">
      <c r="A53" s="78" t="s">
        <v>1288</v>
      </c>
      <c r="B53" s="207" t="s">
        <v>1289</v>
      </c>
      <c r="C53" s="208"/>
      <c r="D53" s="79">
        <v>380</v>
      </c>
    </row>
    <row r="54" spans="1:8" x14ac:dyDescent="0.2">
      <c r="A54" s="78" t="s">
        <v>1215</v>
      </c>
      <c r="B54" s="207" t="s">
        <v>1216</v>
      </c>
      <c r="C54" s="208"/>
      <c r="D54" s="79">
        <v>24.23</v>
      </c>
    </row>
    <row r="55" spans="1:8" x14ac:dyDescent="0.2">
      <c r="A55" s="78" t="s">
        <v>1217</v>
      </c>
      <c r="B55" s="207" t="s">
        <v>1218</v>
      </c>
      <c r="C55" s="208"/>
      <c r="D55" s="79">
        <v>26.47</v>
      </c>
    </row>
    <row r="56" spans="1:8" x14ac:dyDescent="0.2">
      <c r="A56" s="78" t="s">
        <v>1209</v>
      </c>
      <c r="B56" s="207" t="s">
        <v>1210</v>
      </c>
      <c r="C56" s="208"/>
      <c r="D56" s="79">
        <v>34</v>
      </c>
    </row>
    <row r="57" spans="1:8" x14ac:dyDescent="0.2">
      <c r="A57" s="78" t="s">
        <v>1735</v>
      </c>
      <c r="B57" s="207" t="s">
        <v>1736</v>
      </c>
      <c r="C57" s="208"/>
      <c r="D57" s="79">
        <v>24.08</v>
      </c>
    </row>
    <row r="58" spans="1:8" x14ac:dyDescent="0.2">
      <c r="A58" s="78" t="s">
        <v>1292</v>
      </c>
      <c r="B58" s="207" t="s">
        <v>1293</v>
      </c>
      <c r="C58" s="208"/>
      <c r="D58" s="79">
        <v>30.51</v>
      </c>
    </row>
    <row r="59" spans="1:8" x14ac:dyDescent="0.2">
      <c r="A59" s="78" t="s">
        <v>1207</v>
      </c>
      <c r="B59" s="207" t="s">
        <v>1208</v>
      </c>
      <c r="C59" s="208"/>
      <c r="D59" s="79">
        <v>35.54</v>
      </c>
    </row>
    <row r="60" spans="1:8" x14ac:dyDescent="0.2">
      <c r="A60" s="78" t="s">
        <v>1201</v>
      </c>
      <c r="B60" s="207" t="s">
        <v>1202</v>
      </c>
      <c r="C60" s="208"/>
      <c r="D60" s="79">
        <v>27.62</v>
      </c>
    </row>
    <row r="61" spans="1:8" x14ac:dyDescent="0.2">
      <c r="A61" s="78" t="s">
        <v>1205</v>
      </c>
      <c r="B61" s="207" t="s">
        <v>1206</v>
      </c>
      <c r="C61" s="208"/>
      <c r="D61" s="79">
        <v>174.27</v>
      </c>
    </row>
    <row r="62" spans="1:8" x14ac:dyDescent="0.2">
      <c r="A62" s="78" t="s">
        <v>1221</v>
      </c>
      <c r="B62" s="207" t="s">
        <v>1222</v>
      </c>
      <c r="C62" s="208"/>
      <c r="D62" s="79">
        <v>84.84</v>
      </c>
    </row>
    <row r="63" spans="1:8" x14ac:dyDescent="0.2">
      <c r="A63" s="78" t="s">
        <v>1219</v>
      </c>
      <c r="B63" s="207" t="s">
        <v>1220</v>
      </c>
      <c r="C63" s="208"/>
      <c r="D63" s="79">
        <v>76.819999999999993</v>
      </c>
    </row>
    <row r="64" spans="1:8" x14ac:dyDescent="0.2">
      <c r="A64" s="78" t="s">
        <v>1294</v>
      </c>
      <c r="B64" s="207" t="s">
        <v>1295</v>
      </c>
      <c r="C64" s="208"/>
      <c r="D64" s="79">
        <v>24.08</v>
      </c>
    </row>
    <row r="65" spans="1:8" x14ac:dyDescent="0.2">
      <c r="A65" s="78" t="s">
        <v>1737</v>
      </c>
      <c r="B65" s="207" t="s">
        <v>1738</v>
      </c>
      <c r="C65" s="208"/>
      <c r="D65" s="79">
        <v>30.95</v>
      </c>
    </row>
    <row r="66" spans="1:8" x14ac:dyDescent="0.2">
      <c r="A66" s="78" t="s">
        <v>1296</v>
      </c>
      <c r="B66" s="207" t="s">
        <v>1297</v>
      </c>
      <c r="C66" s="208"/>
      <c r="D66" s="79">
        <v>249.95</v>
      </c>
    </row>
    <row r="67" spans="1:8" x14ac:dyDescent="0.2">
      <c r="A67" s="78" t="s">
        <v>1298</v>
      </c>
      <c r="B67" s="207" t="s">
        <v>1299</v>
      </c>
      <c r="C67" s="208"/>
      <c r="D67" s="79">
        <v>52.74</v>
      </c>
    </row>
    <row r="68" spans="1:8" x14ac:dyDescent="0.2">
      <c r="A68" s="78" t="s">
        <v>1213</v>
      </c>
      <c r="B68" s="207" t="s">
        <v>1214</v>
      </c>
      <c r="C68" s="208"/>
      <c r="D68" s="79">
        <v>27.3</v>
      </c>
    </row>
    <row r="69" spans="1:8" x14ac:dyDescent="0.25">
      <c r="A69" s="80" t="s">
        <v>1213</v>
      </c>
      <c r="B69" s="209" t="s">
        <v>1739</v>
      </c>
      <c r="C69" s="210"/>
      <c r="D69" s="81">
        <v>27.3</v>
      </c>
      <c r="E69" s="123"/>
      <c r="F69" s="123"/>
      <c r="G69" s="123"/>
      <c r="H69" s="123"/>
    </row>
    <row r="70" spans="1:8" x14ac:dyDescent="0.25">
      <c r="A70" s="84" t="s">
        <v>1211</v>
      </c>
      <c r="B70" s="211" t="s">
        <v>1212</v>
      </c>
      <c r="C70" s="212"/>
      <c r="D70" s="90">
        <v>28.15</v>
      </c>
      <c r="E70" s="121"/>
      <c r="F70" s="121"/>
      <c r="G70" s="121"/>
      <c r="H70" s="121"/>
    </row>
    <row r="71" spans="1:8" x14ac:dyDescent="0.2">
      <c r="A71" s="78" t="s">
        <v>1211</v>
      </c>
      <c r="B71" s="207" t="s">
        <v>1740</v>
      </c>
      <c r="C71" s="208"/>
      <c r="D71" s="79">
        <v>28.15</v>
      </c>
    </row>
    <row r="72" spans="1:8" x14ac:dyDescent="0.2">
      <c r="A72" s="78" t="s">
        <v>1416</v>
      </c>
      <c r="B72" s="207" t="s">
        <v>1741</v>
      </c>
      <c r="C72" s="208"/>
      <c r="D72" s="79">
        <v>89.43</v>
      </c>
    </row>
    <row r="73" spans="1:8" s="125" customFormat="1" x14ac:dyDescent="0.25">
      <c r="A73" s="80" t="s">
        <v>1742</v>
      </c>
      <c r="B73" s="209" t="s">
        <v>1743</v>
      </c>
      <c r="C73" s="210"/>
      <c r="D73" s="81">
        <v>25.23</v>
      </c>
      <c r="E73" s="124"/>
      <c r="F73" s="124"/>
      <c r="G73" s="124"/>
      <c r="H73" s="124"/>
    </row>
    <row r="74" spans="1:8" s="122" customFormat="1" x14ac:dyDescent="0.25">
      <c r="A74" s="80" t="s">
        <v>1300</v>
      </c>
      <c r="B74" s="209" t="s">
        <v>1301</v>
      </c>
      <c r="C74" s="210"/>
      <c r="D74" s="81">
        <v>21.79</v>
      </c>
      <c r="E74" s="123"/>
      <c r="F74" s="123"/>
      <c r="G74" s="123"/>
      <c r="H74" s="123"/>
    </row>
    <row r="75" spans="1:8" x14ac:dyDescent="0.25">
      <c r="A75" s="80" t="s">
        <v>1744</v>
      </c>
      <c r="B75" s="209" t="s">
        <v>1745</v>
      </c>
      <c r="C75" s="210"/>
      <c r="D75" s="81">
        <v>121.53</v>
      </c>
      <c r="E75" s="123"/>
      <c r="F75" s="123"/>
      <c r="G75" s="123"/>
      <c r="H75" s="123"/>
    </row>
    <row r="76" spans="1:8" x14ac:dyDescent="0.25">
      <c r="A76" s="84" t="s">
        <v>1304</v>
      </c>
      <c r="B76" s="211" t="s">
        <v>1305</v>
      </c>
      <c r="C76" s="212"/>
      <c r="D76" s="90">
        <v>231.6</v>
      </c>
      <c r="E76" s="121"/>
      <c r="F76" s="121"/>
      <c r="G76" s="121"/>
      <c r="H76" s="121"/>
    </row>
    <row r="77" spans="1:8" s="89" customFormat="1" x14ac:dyDescent="0.25">
      <c r="A77" s="84" t="s">
        <v>1312</v>
      </c>
      <c r="B77" s="211" t="s">
        <v>1313</v>
      </c>
      <c r="C77" s="212"/>
      <c r="D77" s="90">
        <v>655</v>
      </c>
      <c r="E77" s="121"/>
      <c r="F77" s="121"/>
      <c r="G77" s="121"/>
      <c r="H77" s="121"/>
    </row>
    <row r="78" spans="1:8" s="125" customFormat="1" x14ac:dyDescent="0.25">
      <c r="A78" s="84" t="s">
        <v>1746</v>
      </c>
      <c r="B78" s="211" t="s">
        <v>1747</v>
      </c>
      <c r="C78" s="212"/>
      <c r="D78" s="90">
        <v>149.06</v>
      </c>
      <c r="E78" s="121"/>
      <c r="F78" s="121"/>
      <c r="G78" s="121"/>
      <c r="H78" s="121"/>
    </row>
    <row r="79" spans="1:8" s="125" customFormat="1" x14ac:dyDescent="0.25">
      <c r="A79" s="80" t="s">
        <v>1748</v>
      </c>
      <c r="B79" s="209" t="s">
        <v>1749</v>
      </c>
      <c r="C79" s="210"/>
      <c r="D79" s="81">
        <v>161.62</v>
      </c>
      <c r="E79" s="121"/>
      <c r="F79" s="121"/>
      <c r="G79" s="121"/>
      <c r="H79" s="121"/>
    </row>
    <row r="80" spans="1:8" s="122" customFormat="1" x14ac:dyDescent="0.25">
      <c r="A80" s="80" t="s">
        <v>1750</v>
      </c>
      <c r="B80" s="209" t="s">
        <v>1751</v>
      </c>
      <c r="C80" s="210"/>
      <c r="D80" s="81">
        <v>192.62</v>
      </c>
      <c r="E80" s="121"/>
      <c r="F80" s="121"/>
      <c r="G80" s="121"/>
      <c r="H80" s="121"/>
    </row>
    <row r="81" spans="1:8" s="122" customFormat="1" x14ac:dyDescent="0.25">
      <c r="A81" s="80" t="s">
        <v>1316</v>
      </c>
      <c r="B81" s="209" t="s">
        <v>1317</v>
      </c>
      <c r="C81" s="210"/>
      <c r="D81" s="81">
        <v>171.01</v>
      </c>
      <c r="E81" s="121"/>
      <c r="F81" s="121"/>
      <c r="G81" s="121"/>
      <c r="H81" s="121"/>
    </row>
    <row r="82" spans="1:8" s="122" customFormat="1" x14ac:dyDescent="0.25">
      <c r="A82" s="80" t="s">
        <v>1752</v>
      </c>
      <c r="B82" s="209" t="s">
        <v>1753</v>
      </c>
      <c r="C82" s="210"/>
      <c r="D82" s="81">
        <v>309.57</v>
      </c>
      <c r="E82" s="121"/>
      <c r="F82" s="121"/>
      <c r="G82" s="121"/>
      <c r="H82" s="121"/>
    </row>
    <row r="83" spans="1:8" s="122" customFormat="1" x14ac:dyDescent="0.25">
      <c r="A83" s="80" t="s">
        <v>1754</v>
      </c>
      <c r="B83" s="209" t="s">
        <v>1755</v>
      </c>
      <c r="C83" s="210"/>
      <c r="D83" s="81">
        <v>371.49</v>
      </c>
      <c r="E83" s="121"/>
      <c r="F83" s="121"/>
      <c r="G83" s="121"/>
      <c r="H83" s="121"/>
    </row>
    <row r="84" spans="1:8" s="122" customFormat="1" x14ac:dyDescent="0.25">
      <c r="A84" s="80" t="s">
        <v>1191</v>
      </c>
      <c r="B84" s="209" t="s">
        <v>1192</v>
      </c>
      <c r="C84" s="210"/>
      <c r="D84" s="81">
        <v>214.25</v>
      </c>
      <c r="E84" s="121"/>
      <c r="F84" s="121"/>
      <c r="G84" s="121"/>
      <c r="H84" s="121"/>
    </row>
    <row r="85" spans="1:8" s="122" customFormat="1" x14ac:dyDescent="0.25">
      <c r="A85" s="80" t="s">
        <v>1335</v>
      </c>
      <c r="B85" s="209" t="s">
        <v>1336</v>
      </c>
      <c r="C85" s="210"/>
      <c r="D85" s="81">
        <v>362.32</v>
      </c>
      <c r="E85" s="121"/>
      <c r="F85" s="121"/>
      <c r="G85" s="121"/>
      <c r="H85" s="121"/>
    </row>
    <row r="86" spans="1:8" s="122" customFormat="1" x14ac:dyDescent="0.25">
      <c r="A86" s="80" t="s">
        <v>1756</v>
      </c>
      <c r="B86" s="209" t="s">
        <v>1757</v>
      </c>
      <c r="C86" s="210"/>
      <c r="D86" s="81">
        <v>56.18</v>
      </c>
      <c r="E86" s="121"/>
      <c r="F86" s="121"/>
      <c r="G86" s="121"/>
      <c r="H86" s="121"/>
    </row>
    <row r="87" spans="1:8" s="122" customFormat="1" x14ac:dyDescent="0.25">
      <c r="A87" s="80" t="s">
        <v>1758</v>
      </c>
      <c r="B87" s="209" t="s">
        <v>1759</v>
      </c>
      <c r="C87" s="210"/>
      <c r="D87" s="81">
        <v>166.26</v>
      </c>
      <c r="E87" s="121"/>
      <c r="F87" s="121"/>
      <c r="G87" s="121"/>
      <c r="H87" s="121"/>
    </row>
    <row r="88" spans="1:8" s="122" customFormat="1" x14ac:dyDescent="0.25">
      <c r="A88" s="80" t="s">
        <v>1760</v>
      </c>
      <c r="B88" s="209" t="s">
        <v>1761</v>
      </c>
      <c r="C88" s="210"/>
      <c r="D88" s="81">
        <v>325.62</v>
      </c>
      <c r="E88" s="121"/>
      <c r="F88" s="121"/>
      <c r="G88" s="121"/>
      <c r="H88" s="121"/>
    </row>
    <row r="89" spans="1:8" s="122" customFormat="1" x14ac:dyDescent="0.25">
      <c r="A89" s="80" t="s">
        <v>1762</v>
      </c>
      <c r="B89" s="209" t="s">
        <v>1763</v>
      </c>
      <c r="C89" s="210"/>
      <c r="D89" s="81">
        <v>438.75</v>
      </c>
      <c r="E89" s="121"/>
      <c r="F89" s="121"/>
      <c r="G89" s="121"/>
      <c r="H89" s="121"/>
    </row>
    <row r="90" spans="1:8" s="122" customFormat="1" x14ac:dyDescent="0.25">
      <c r="A90" s="80" t="s">
        <v>1764</v>
      </c>
      <c r="B90" s="209" t="s">
        <v>1765</v>
      </c>
      <c r="C90" s="210"/>
      <c r="D90" s="81">
        <v>899.62</v>
      </c>
      <c r="E90" s="121"/>
      <c r="F90" s="121"/>
      <c r="G90" s="121"/>
      <c r="H90" s="121"/>
    </row>
    <row r="91" spans="1:8" s="122" customFormat="1" x14ac:dyDescent="0.25">
      <c r="A91" s="80" t="s">
        <v>1766</v>
      </c>
      <c r="B91" s="209" t="s">
        <v>1767</v>
      </c>
      <c r="C91" s="210"/>
      <c r="D91" s="81">
        <v>601.66999999999996</v>
      </c>
      <c r="E91" s="121"/>
      <c r="F91" s="121"/>
      <c r="G91" s="121"/>
      <c r="H91" s="121"/>
    </row>
    <row r="92" spans="1:8" s="122" customFormat="1" x14ac:dyDescent="0.25">
      <c r="A92" s="80" t="s">
        <v>1768</v>
      </c>
      <c r="B92" s="209" t="s">
        <v>1769</v>
      </c>
      <c r="C92" s="210"/>
      <c r="D92" s="81">
        <v>392.13</v>
      </c>
      <c r="E92" s="121"/>
      <c r="F92" s="121"/>
      <c r="G92" s="121"/>
      <c r="H92" s="121"/>
    </row>
    <row r="93" spans="1:8" s="122" customFormat="1" x14ac:dyDescent="0.25">
      <c r="A93" s="80" t="s">
        <v>1770</v>
      </c>
      <c r="B93" s="209" t="s">
        <v>1771</v>
      </c>
      <c r="C93" s="210"/>
      <c r="D93" s="81">
        <v>1289.52</v>
      </c>
      <c r="E93" s="121"/>
      <c r="F93" s="121"/>
      <c r="G93" s="121"/>
      <c r="H93" s="121"/>
    </row>
    <row r="94" spans="1:8" s="122" customFormat="1" x14ac:dyDescent="0.25">
      <c r="A94" s="80" t="s">
        <v>1772</v>
      </c>
      <c r="B94" s="209" t="s">
        <v>1773</v>
      </c>
      <c r="C94" s="210"/>
      <c r="D94" s="81">
        <v>1970.96</v>
      </c>
      <c r="E94" s="121"/>
      <c r="F94" s="121"/>
      <c r="G94" s="121"/>
      <c r="H94" s="121"/>
    </row>
    <row r="95" spans="1:8" s="122" customFormat="1" ht="30.75" customHeight="1" x14ac:dyDescent="0.25">
      <c r="A95" s="80" t="s">
        <v>1774</v>
      </c>
      <c r="B95" s="209" t="s">
        <v>1372</v>
      </c>
      <c r="C95" s="210"/>
      <c r="D95" s="81">
        <v>238.49</v>
      </c>
      <c r="E95" s="121"/>
      <c r="F95" s="121"/>
      <c r="G95" s="121"/>
      <c r="H95" s="121"/>
    </row>
    <row r="96" spans="1:8" s="122" customFormat="1" x14ac:dyDescent="0.25">
      <c r="A96" s="80" t="s">
        <v>1775</v>
      </c>
      <c r="B96" s="209" t="s">
        <v>1776</v>
      </c>
      <c r="C96" s="210"/>
      <c r="D96" s="81">
        <v>1530.3</v>
      </c>
      <c r="E96" s="121"/>
      <c r="F96" s="121"/>
      <c r="G96" s="121"/>
      <c r="H96" s="121"/>
    </row>
    <row r="97" spans="1:8" s="122" customFormat="1" x14ac:dyDescent="0.25">
      <c r="A97" s="80" t="s">
        <v>1777</v>
      </c>
      <c r="B97" s="209" t="s">
        <v>1778</v>
      </c>
      <c r="C97" s="210"/>
      <c r="D97" s="81">
        <v>61.92</v>
      </c>
      <c r="E97" s="121"/>
      <c r="F97" s="121"/>
      <c r="G97" s="121"/>
      <c r="H97" s="121"/>
    </row>
    <row r="98" spans="1:8" s="122" customFormat="1" x14ac:dyDescent="0.25">
      <c r="A98" s="80" t="s">
        <v>1418</v>
      </c>
      <c r="B98" s="209" t="s">
        <v>1419</v>
      </c>
      <c r="C98" s="210"/>
      <c r="D98" s="81">
        <v>114.66</v>
      </c>
      <c r="E98" s="121"/>
      <c r="F98" s="121"/>
      <c r="G98" s="121"/>
      <c r="H98" s="121"/>
    </row>
    <row r="99" spans="1:8" s="122" customFormat="1" x14ac:dyDescent="0.25">
      <c r="A99" s="80" t="s">
        <v>1197</v>
      </c>
      <c r="B99" s="209" t="s">
        <v>1198</v>
      </c>
      <c r="C99" s="210"/>
      <c r="D99" s="81">
        <v>22.93</v>
      </c>
      <c r="E99" s="121"/>
      <c r="F99" s="121"/>
      <c r="G99" s="121"/>
      <c r="H99" s="121"/>
    </row>
    <row r="100" spans="1:8" s="122" customFormat="1" x14ac:dyDescent="0.25">
      <c r="A100" s="80" t="s">
        <v>1779</v>
      </c>
      <c r="B100" s="209" t="s">
        <v>1780</v>
      </c>
      <c r="C100" s="210"/>
      <c r="D100" s="81">
        <v>25.23</v>
      </c>
      <c r="E100" s="121"/>
      <c r="F100" s="121"/>
      <c r="G100" s="121"/>
      <c r="H100" s="121"/>
    </row>
    <row r="101" spans="1:8" s="122" customFormat="1" x14ac:dyDescent="0.25">
      <c r="A101" s="80" t="s">
        <v>1781</v>
      </c>
      <c r="B101" s="209" t="s">
        <v>1782</v>
      </c>
      <c r="C101" s="210"/>
      <c r="D101" s="81">
        <v>32.1</v>
      </c>
      <c r="E101" s="121"/>
      <c r="F101" s="121"/>
      <c r="G101" s="121"/>
      <c r="H101" s="121"/>
    </row>
    <row r="102" spans="1:8" s="122" customFormat="1" x14ac:dyDescent="0.25">
      <c r="A102" s="80" t="s">
        <v>1223</v>
      </c>
      <c r="B102" s="209" t="s">
        <v>1224</v>
      </c>
      <c r="C102" s="210"/>
      <c r="D102" s="81">
        <v>53.89</v>
      </c>
      <c r="E102" s="121"/>
      <c r="F102" s="121"/>
      <c r="G102" s="121"/>
      <c r="H102" s="121"/>
    </row>
    <row r="103" spans="1:8" s="122" customFormat="1" x14ac:dyDescent="0.25">
      <c r="A103" s="80" t="s">
        <v>1783</v>
      </c>
      <c r="B103" s="209" t="s">
        <v>1784</v>
      </c>
      <c r="C103" s="210"/>
      <c r="D103" s="81">
        <v>111.22</v>
      </c>
      <c r="E103" s="121"/>
      <c r="F103" s="121"/>
      <c r="G103" s="121"/>
      <c r="H103" s="121"/>
    </row>
    <row r="104" spans="1:8" s="122" customFormat="1" x14ac:dyDescent="0.25">
      <c r="A104" s="80" t="s">
        <v>1395</v>
      </c>
      <c r="B104" s="209" t="s">
        <v>1396</v>
      </c>
      <c r="C104" s="210"/>
      <c r="D104" s="81">
        <v>393.28</v>
      </c>
      <c r="E104" s="121"/>
      <c r="F104" s="121"/>
      <c r="G104" s="121"/>
      <c r="H104" s="121"/>
    </row>
    <row r="105" spans="1:8" s="122" customFormat="1" x14ac:dyDescent="0.25">
      <c r="A105" s="80" t="s">
        <v>1785</v>
      </c>
      <c r="B105" s="209" t="s">
        <v>1786</v>
      </c>
      <c r="C105" s="210"/>
      <c r="D105" s="81">
        <v>490.14</v>
      </c>
      <c r="E105" s="121"/>
      <c r="F105" s="121"/>
      <c r="G105" s="121"/>
      <c r="H105" s="121"/>
    </row>
    <row r="106" spans="1:8" s="122" customFormat="1" x14ac:dyDescent="0.25">
      <c r="A106" s="80" t="s">
        <v>1397</v>
      </c>
      <c r="B106" s="209" t="s">
        <v>1398</v>
      </c>
      <c r="C106" s="210"/>
      <c r="D106" s="81">
        <v>426.53</v>
      </c>
      <c r="E106" s="121"/>
      <c r="F106" s="121"/>
      <c r="G106" s="121"/>
      <c r="H106" s="121"/>
    </row>
    <row r="107" spans="1:8" s="122" customFormat="1" x14ac:dyDescent="0.25">
      <c r="A107" s="78" t="s">
        <v>1787</v>
      </c>
      <c r="B107" s="207" t="s">
        <v>1788</v>
      </c>
      <c r="C107" s="208"/>
      <c r="D107" s="79">
        <v>174.78</v>
      </c>
      <c r="E107" s="119"/>
      <c r="F107" s="119"/>
      <c r="G107" s="119"/>
      <c r="H107" s="119"/>
    </row>
    <row r="108" spans="1:8" s="122" customFormat="1" x14ac:dyDescent="0.25">
      <c r="A108" s="78" t="s">
        <v>1789</v>
      </c>
      <c r="B108" s="207" t="s">
        <v>1790</v>
      </c>
      <c r="C108" s="208"/>
      <c r="D108" s="79">
        <v>32.590000000000003</v>
      </c>
      <c r="E108" s="119"/>
      <c r="F108" s="119"/>
      <c r="G108" s="119"/>
      <c r="H108" s="119"/>
    </row>
    <row r="109" spans="1:8" s="122" customFormat="1" x14ac:dyDescent="0.25">
      <c r="A109" s="78" t="s">
        <v>1412</v>
      </c>
      <c r="B109" s="207" t="s">
        <v>1413</v>
      </c>
      <c r="C109" s="208"/>
      <c r="D109" s="79">
        <v>520.54999999999995</v>
      </c>
      <c r="E109" s="119"/>
      <c r="F109" s="119"/>
      <c r="G109" s="119"/>
      <c r="H109" s="119"/>
    </row>
    <row r="110" spans="1:8" s="122" customFormat="1" x14ac:dyDescent="0.25">
      <c r="A110" s="80" t="s">
        <v>1791</v>
      </c>
      <c r="B110" s="209" t="s">
        <v>1792</v>
      </c>
      <c r="C110" s="210"/>
      <c r="D110" s="81">
        <v>1200</v>
      </c>
      <c r="E110" s="119"/>
      <c r="F110" s="119"/>
      <c r="G110" s="119"/>
      <c r="H110" s="119"/>
    </row>
    <row r="111" spans="1:8" s="122" customFormat="1" x14ac:dyDescent="0.25">
      <c r="A111" s="80" t="s">
        <v>1793</v>
      </c>
      <c r="B111" s="209" t="s">
        <v>1794</v>
      </c>
      <c r="C111" s="210"/>
      <c r="D111" s="81">
        <v>1085</v>
      </c>
      <c r="E111" s="119"/>
      <c r="F111" s="119"/>
      <c r="G111" s="119"/>
      <c r="H111" s="119"/>
    </row>
    <row r="112" spans="1:8" s="122" customFormat="1" x14ac:dyDescent="0.25">
      <c r="A112" s="80" t="s">
        <v>1399</v>
      </c>
      <c r="B112" s="209" t="s">
        <v>1400</v>
      </c>
      <c r="C112" s="210"/>
      <c r="D112" s="81">
        <v>212.11</v>
      </c>
      <c r="E112" s="121"/>
      <c r="F112" s="121"/>
      <c r="G112" s="121"/>
      <c r="H112" s="121"/>
    </row>
    <row r="113" spans="1:8" s="122" customFormat="1" x14ac:dyDescent="0.25">
      <c r="A113" s="80" t="s">
        <v>1401</v>
      </c>
      <c r="B113" s="209" t="s">
        <v>1402</v>
      </c>
      <c r="C113" s="210"/>
      <c r="D113" s="81">
        <v>159.37</v>
      </c>
      <c r="E113" s="121"/>
      <c r="F113" s="121"/>
      <c r="G113" s="121"/>
      <c r="H113" s="121"/>
    </row>
    <row r="114" spans="1:8" s="122" customFormat="1" x14ac:dyDescent="0.25">
      <c r="A114" s="80" t="s">
        <v>1195</v>
      </c>
      <c r="B114" s="209" t="s">
        <v>1196</v>
      </c>
      <c r="C114" s="210"/>
      <c r="D114" s="81">
        <v>84.68</v>
      </c>
      <c r="E114" s="121"/>
      <c r="F114" s="121"/>
      <c r="G114" s="121"/>
      <c r="H114" s="121"/>
    </row>
    <row r="115" spans="1:8" s="122" customFormat="1" x14ac:dyDescent="0.25">
      <c r="A115" s="80" t="s">
        <v>1795</v>
      </c>
      <c r="B115" s="209" t="s">
        <v>1796</v>
      </c>
      <c r="C115" s="210"/>
      <c r="D115" s="81">
        <v>55.04</v>
      </c>
      <c r="E115" s="121"/>
      <c r="F115" s="121"/>
      <c r="G115" s="121"/>
      <c r="H115" s="121"/>
    </row>
    <row r="116" spans="1:8" s="122" customFormat="1" ht="33" customHeight="1" x14ac:dyDescent="0.25">
      <c r="A116" s="80" t="s">
        <v>1797</v>
      </c>
      <c r="B116" s="209" t="s">
        <v>1798</v>
      </c>
      <c r="C116" s="210"/>
      <c r="D116" s="81">
        <v>1400</v>
      </c>
      <c r="E116" s="121"/>
      <c r="F116" s="121"/>
      <c r="G116" s="121"/>
      <c r="H116" s="121"/>
    </row>
    <row r="117" spans="1:8" x14ac:dyDescent="0.2">
      <c r="A117" s="126"/>
      <c r="B117" s="126"/>
      <c r="C117" s="126"/>
      <c r="D117" s="126"/>
    </row>
    <row r="118" spans="1:8" ht="45" customHeight="1" x14ac:dyDescent="0.2">
      <c r="A118" s="204" t="s">
        <v>1799</v>
      </c>
      <c r="B118" s="204"/>
      <c r="C118" s="204"/>
      <c r="D118" s="204"/>
    </row>
    <row r="119" spans="1:8" s="103" customFormat="1" ht="37.5" customHeight="1" x14ac:dyDescent="0.2">
      <c r="A119" s="111" t="s">
        <v>1429</v>
      </c>
      <c r="B119" s="111" t="s">
        <v>1430</v>
      </c>
      <c r="C119" s="217" t="s">
        <v>1431</v>
      </c>
      <c r="D119" s="217"/>
    </row>
    <row r="120" spans="1:8" ht="15.75" customHeight="1" x14ac:dyDescent="0.2">
      <c r="A120" s="112" t="s">
        <v>1800</v>
      </c>
      <c r="B120" s="113" t="s">
        <v>1801</v>
      </c>
      <c r="C120" s="213" t="s">
        <v>1802</v>
      </c>
      <c r="D120" s="214"/>
    </row>
    <row r="121" spans="1:8" x14ac:dyDescent="0.2">
      <c r="A121" s="112" t="s">
        <v>1803</v>
      </c>
      <c r="B121" s="113" t="s">
        <v>1804</v>
      </c>
      <c r="C121" s="213" t="s">
        <v>1805</v>
      </c>
      <c r="D121" s="214"/>
    </row>
    <row r="122" spans="1:8" s="128" customFormat="1" x14ac:dyDescent="0.2">
      <c r="A122" s="112" t="s">
        <v>1806</v>
      </c>
      <c r="B122" s="113" t="s">
        <v>1807</v>
      </c>
      <c r="C122" s="213" t="s">
        <v>1808</v>
      </c>
      <c r="D122" s="214"/>
      <c r="E122" s="127"/>
      <c r="F122" s="127"/>
      <c r="G122" s="127"/>
      <c r="H122" s="127"/>
    </row>
    <row r="123" spans="1:8" s="128" customFormat="1" x14ac:dyDescent="0.2">
      <c r="A123" s="112" t="s">
        <v>1809</v>
      </c>
      <c r="B123" s="113" t="s">
        <v>1810</v>
      </c>
      <c r="C123" s="213" t="s">
        <v>1811</v>
      </c>
      <c r="D123" s="214"/>
      <c r="E123" s="127"/>
      <c r="F123" s="127"/>
      <c r="G123" s="127"/>
      <c r="H123" s="127"/>
    </row>
    <row r="124" spans="1:8" s="128" customFormat="1" x14ac:dyDescent="0.2">
      <c r="A124" s="112" t="s">
        <v>1812</v>
      </c>
      <c r="B124" s="113" t="s">
        <v>1813</v>
      </c>
      <c r="C124" s="213" t="s">
        <v>1814</v>
      </c>
      <c r="D124" s="214"/>
      <c r="E124" s="127"/>
      <c r="F124" s="127"/>
      <c r="G124" s="127"/>
      <c r="H124" s="127"/>
    </row>
    <row r="125" spans="1:8" s="128" customFormat="1" x14ac:dyDescent="0.2">
      <c r="A125" s="112" t="s">
        <v>1815</v>
      </c>
      <c r="B125" s="113" t="s">
        <v>1816</v>
      </c>
      <c r="C125" s="213" t="s">
        <v>1817</v>
      </c>
      <c r="D125" s="214"/>
      <c r="E125" s="127"/>
      <c r="F125" s="127"/>
      <c r="G125" s="127"/>
      <c r="H125" s="127"/>
    </row>
    <row r="126" spans="1:8" s="128" customFormat="1" x14ac:dyDescent="0.2">
      <c r="A126" s="112" t="s">
        <v>1818</v>
      </c>
      <c r="B126" s="115" t="s">
        <v>1819</v>
      </c>
      <c r="C126" s="215" t="s">
        <v>1820</v>
      </c>
      <c r="D126" s="216"/>
      <c r="E126" s="127"/>
      <c r="F126" s="127"/>
      <c r="G126" s="127"/>
      <c r="H126" s="127"/>
    </row>
    <row r="127" spans="1:8" s="128" customFormat="1" x14ac:dyDescent="0.2">
      <c r="A127" s="112" t="s">
        <v>1821</v>
      </c>
      <c r="B127" s="113" t="s">
        <v>1822</v>
      </c>
      <c r="C127" s="213" t="s">
        <v>1823</v>
      </c>
      <c r="D127" s="214"/>
      <c r="E127" s="127"/>
      <c r="F127" s="127"/>
      <c r="G127" s="127"/>
      <c r="H127" s="127"/>
    </row>
    <row r="128" spans="1:8" ht="15.75" customHeight="1" x14ac:dyDescent="0.2">
      <c r="A128" s="112" t="s">
        <v>1824</v>
      </c>
      <c r="B128" s="113" t="s">
        <v>1825</v>
      </c>
      <c r="C128" s="213" t="s">
        <v>1826</v>
      </c>
      <c r="D128" s="214"/>
    </row>
    <row r="129" spans="1:8" s="128" customFormat="1" x14ac:dyDescent="0.2">
      <c r="A129" s="112" t="s">
        <v>1827</v>
      </c>
      <c r="B129" s="113" t="s">
        <v>1828</v>
      </c>
      <c r="C129" s="213" t="s">
        <v>1829</v>
      </c>
      <c r="D129" s="214"/>
      <c r="E129" s="127"/>
      <c r="F129" s="127"/>
      <c r="G129" s="127"/>
      <c r="H129" s="127"/>
    </row>
    <row r="130" spans="1:8" s="128" customFormat="1" ht="40.5" customHeight="1" x14ac:dyDescent="0.2">
      <c r="A130" s="112" t="s">
        <v>1830</v>
      </c>
      <c r="B130" s="113" t="s">
        <v>1831</v>
      </c>
      <c r="C130" s="213" t="s">
        <v>1892</v>
      </c>
      <c r="D130" s="214"/>
      <c r="E130" s="127"/>
      <c r="F130" s="127"/>
      <c r="G130" s="127"/>
      <c r="H130" s="127"/>
    </row>
    <row r="131" spans="1:8" s="128" customFormat="1" ht="31.5" x14ac:dyDescent="0.2">
      <c r="A131" s="112" t="s">
        <v>1832</v>
      </c>
      <c r="B131" s="113" t="s">
        <v>1833</v>
      </c>
      <c r="C131" s="213" t="s">
        <v>1834</v>
      </c>
      <c r="D131" s="214"/>
      <c r="E131" s="127"/>
      <c r="F131" s="127"/>
      <c r="G131" s="127"/>
      <c r="H131" s="127"/>
    </row>
    <row r="132" spans="1:8" s="128" customFormat="1" x14ac:dyDescent="0.2">
      <c r="A132" s="112" t="s">
        <v>1835</v>
      </c>
      <c r="B132" s="113" t="s">
        <v>1836</v>
      </c>
      <c r="C132" s="213" t="s">
        <v>1837</v>
      </c>
      <c r="D132" s="214"/>
      <c r="E132" s="127"/>
      <c r="F132" s="127"/>
      <c r="G132" s="127"/>
      <c r="H132" s="127"/>
    </row>
    <row r="133" spans="1:8" s="128" customFormat="1" x14ac:dyDescent="0.2">
      <c r="A133" s="112" t="s">
        <v>1838</v>
      </c>
      <c r="B133" s="113" t="s">
        <v>1839</v>
      </c>
      <c r="C133" s="213" t="s">
        <v>1840</v>
      </c>
      <c r="D133" s="214"/>
      <c r="E133" s="127"/>
      <c r="F133" s="127"/>
      <c r="G133" s="127"/>
      <c r="H133" s="127"/>
    </row>
    <row r="134" spans="1:8" s="128" customFormat="1" x14ac:dyDescent="0.2">
      <c r="A134" s="112" t="s">
        <v>1841</v>
      </c>
      <c r="B134" s="113" t="s">
        <v>1842</v>
      </c>
      <c r="C134" s="213" t="s">
        <v>1843</v>
      </c>
      <c r="D134" s="214"/>
      <c r="E134" s="127"/>
      <c r="F134" s="127"/>
      <c r="G134" s="127"/>
      <c r="H134" s="127"/>
    </row>
    <row r="135" spans="1:8" s="128" customFormat="1" ht="31.5" x14ac:dyDescent="0.2">
      <c r="A135" s="112" t="s">
        <v>1844</v>
      </c>
      <c r="B135" s="113" t="s">
        <v>1845</v>
      </c>
      <c r="C135" s="213" t="s">
        <v>1846</v>
      </c>
      <c r="D135" s="214"/>
      <c r="E135" s="127"/>
      <c r="F135" s="127"/>
      <c r="G135" s="127"/>
      <c r="H135" s="127"/>
    </row>
    <row r="136" spans="1:8" s="128" customFormat="1" x14ac:dyDescent="0.2">
      <c r="A136" s="112" t="s">
        <v>1847</v>
      </c>
      <c r="B136" s="113" t="s">
        <v>1848</v>
      </c>
      <c r="C136" s="213" t="s">
        <v>1849</v>
      </c>
      <c r="D136" s="214"/>
      <c r="E136" s="127"/>
      <c r="F136" s="127"/>
      <c r="G136" s="127"/>
      <c r="H136" s="127"/>
    </row>
    <row r="137" spans="1:8" s="128" customFormat="1" x14ac:dyDescent="0.2">
      <c r="A137" s="112" t="s">
        <v>1850</v>
      </c>
      <c r="B137" s="113" t="s">
        <v>1851</v>
      </c>
      <c r="C137" s="213" t="s">
        <v>1852</v>
      </c>
      <c r="D137" s="214"/>
      <c r="E137" s="127"/>
      <c r="F137" s="127"/>
      <c r="G137" s="127"/>
      <c r="H137" s="127"/>
    </row>
    <row r="138" spans="1:8" s="128" customFormat="1" x14ac:dyDescent="0.2">
      <c r="A138" s="112" t="s">
        <v>1853</v>
      </c>
      <c r="B138" s="113" t="s">
        <v>1854</v>
      </c>
      <c r="C138" s="213" t="s">
        <v>1855</v>
      </c>
      <c r="D138" s="214"/>
      <c r="E138" s="127"/>
      <c r="F138" s="127"/>
      <c r="G138" s="127"/>
      <c r="H138" s="127"/>
    </row>
    <row r="139" spans="1:8" s="128" customFormat="1" x14ac:dyDescent="0.2">
      <c r="A139" s="112" t="s">
        <v>1856</v>
      </c>
      <c r="B139" s="113" t="s">
        <v>1857</v>
      </c>
      <c r="C139" s="213" t="s">
        <v>1858</v>
      </c>
      <c r="D139" s="214"/>
      <c r="E139" s="127"/>
      <c r="F139" s="127"/>
      <c r="G139" s="127"/>
      <c r="H139" s="127"/>
    </row>
    <row r="140" spans="1:8" s="128" customFormat="1" x14ac:dyDescent="0.2">
      <c r="A140" s="112" t="s">
        <v>1859</v>
      </c>
      <c r="B140" s="117" t="s">
        <v>1860</v>
      </c>
      <c r="C140" s="207" t="s">
        <v>1861</v>
      </c>
      <c r="D140" s="208"/>
      <c r="E140" s="127"/>
      <c r="F140" s="127"/>
      <c r="G140" s="127"/>
      <c r="H140" s="127"/>
    </row>
    <row r="141" spans="1:8" s="128" customFormat="1" x14ac:dyDescent="0.2">
      <c r="A141" s="112" t="s">
        <v>1862</v>
      </c>
      <c r="B141" s="117" t="s">
        <v>1863</v>
      </c>
      <c r="C141" s="207" t="s">
        <v>1864</v>
      </c>
      <c r="D141" s="208"/>
      <c r="E141" s="127"/>
      <c r="F141" s="127"/>
      <c r="G141" s="127"/>
      <c r="H141" s="127"/>
    </row>
    <row r="142" spans="1:8" x14ac:dyDescent="0.2">
      <c r="A142" s="112" t="s">
        <v>1865</v>
      </c>
      <c r="B142" s="117" t="s">
        <v>1866</v>
      </c>
      <c r="C142" s="207" t="s">
        <v>1867</v>
      </c>
      <c r="D142" s="208"/>
    </row>
    <row r="143" spans="1:8" x14ac:dyDescent="0.2">
      <c r="A143" s="112" t="s">
        <v>1868</v>
      </c>
      <c r="B143" s="117" t="s">
        <v>1869</v>
      </c>
      <c r="C143" s="207" t="s">
        <v>1870</v>
      </c>
      <c r="D143" s="208"/>
    </row>
    <row r="144" spans="1:8" x14ac:dyDescent="0.2">
      <c r="A144" s="112" t="s">
        <v>1871</v>
      </c>
      <c r="B144" s="117" t="s">
        <v>1872</v>
      </c>
      <c r="C144" s="207" t="s">
        <v>1873</v>
      </c>
      <c r="D144" s="208"/>
    </row>
    <row r="145" spans="1:4" x14ac:dyDescent="0.2">
      <c r="A145" s="112" t="s">
        <v>1874</v>
      </c>
      <c r="B145" s="117" t="s">
        <v>1875</v>
      </c>
      <c r="C145" s="207" t="s">
        <v>1876</v>
      </c>
      <c r="D145" s="208"/>
    </row>
    <row r="146" spans="1:4" x14ac:dyDescent="0.2">
      <c r="A146" s="112" t="s">
        <v>1877</v>
      </c>
      <c r="B146" s="117" t="s">
        <v>1878</v>
      </c>
      <c r="C146" s="207" t="s">
        <v>1879</v>
      </c>
      <c r="D146" s="208"/>
    </row>
    <row r="147" spans="1:4" x14ac:dyDescent="0.2">
      <c r="A147" s="112" t="s">
        <v>1880</v>
      </c>
      <c r="B147" s="117" t="s">
        <v>1881</v>
      </c>
      <c r="C147" s="207" t="s">
        <v>1882</v>
      </c>
      <c r="D147" s="208"/>
    </row>
    <row r="148" spans="1:4" x14ac:dyDescent="0.2">
      <c r="A148" s="112" t="s">
        <v>1883</v>
      </c>
      <c r="B148" s="117" t="s">
        <v>1884</v>
      </c>
      <c r="C148" s="207" t="s">
        <v>1885</v>
      </c>
      <c r="D148" s="208"/>
    </row>
    <row r="149" spans="1:4" ht="31.5" x14ac:dyDescent="0.2">
      <c r="A149" s="112" t="s">
        <v>1886</v>
      </c>
      <c r="B149" s="117" t="s">
        <v>1887</v>
      </c>
      <c r="C149" s="207" t="s">
        <v>1888</v>
      </c>
      <c r="D149" s="208"/>
    </row>
  </sheetData>
  <mergeCells count="147">
    <mergeCell ref="C147:D147"/>
    <mergeCell ref="C148:D148"/>
    <mergeCell ref="C149:D149"/>
    <mergeCell ref="A1:D1"/>
    <mergeCell ref="C141:D141"/>
    <mergeCell ref="C142:D142"/>
    <mergeCell ref="C143:D143"/>
    <mergeCell ref="C144:D144"/>
    <mergeCell ref="C145:D145"/>
    <mergeCell ref="C146:D146"/>
    <mergeCell ref="C135:D135"/>
    <mergeCell ref="C136:D136"/>
    <mergeCell ref="C137:D137"/>
    <mergeCell ref="C138:D138"/>
    <mergeCell ref="C139:D139"/>
    <mergeCell ref="C140:D140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B116:C116"/>
    <mergeCell ref="A118:D118"/>
    <mergeCell ref="C119:D119"/>
    <mergeCell ref="C120:D120"/>
    <mergeCell ref="C121:D121"/>
    <mergeCell ref="C122:D122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B29:C29"/>
    <mergeCell ref="B30:C30"/>
    <mergeCell ref="B31:C31"/>
    <mergeCell ref="B21:C21"/>
    <mergeCell ref="B22:C22"/>
    <mergeCell ref="B23:C23"/>
    <mergeCell ref="B24:C24"/>
    <mergeCell ref="B25:C25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C2:D2"/>
    <mergeCell ref="A4:D4"/>
    <mergeCell ref="B5:C5"/>
    <mergeCell ref="B6:C6"/>
    <mergeCell ref="B7:C7"/>
    <mergeCell ref="B8:C8"/>
    <mergeCell ref="B15:C15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5" fitToHeight="1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1"/>
  <sheetViews>
    <sheetView view="pageBreakPreview" zoomScaleNormal="100" zoomScaleSheetLayoutView="100" workbookViewId="0">
      <selection activeCell="E157" sqref="E157"/>
    </sheetView>
  </sheetViews>
  <sheetFormatPr defaultColWidth="9.140625" defaultRowHeight="15" x14ac:dyDescent="0.2"/>
  <cols>
    <col min="1" max="1" width="15.7109375" style="75" customWidth="1"/>
    <col min="2" max="2" width="71.5703125" style="75" customWidth="1"/>
    <col min="3" max="3" width="32.5703125" style="75" customWidth="1"/>
    <col min="4" max="4" width="13.85546875" style="76" bestFit="1" customWidth="1"/>
    <col min="5" max="5" width="63.85546875" style="75" customWidth="1"/>
    <col min="6" max="16384" width="9.140625" style="76"/>
  </cols>
  <sheetData>
    <row r="1" spans="1:9" s="40" customFormat="1" ht="68.25" customHeight="1" x14ac:dyDescent="0.25">
      <c r="A1" s="196" t="s">
        <v>366</v>
      </c>
      <c r="B1" s="196"/>
      <c r="C1" s="196"/>
      <c r="D1" s="196"/>
      <c r="E1" s="130"/>
      <c r="F1" s="130"/>
      <c r="G1" s="130"/>
      <c r="H1" s="130"/>
      <c r="I1" s="130"/>
    </row>
    <row r="2" spans="1:9" ht="60" customHeight="1" x14ac:dyDescent="0.2">
      <c r="A2" s="74"/>
      <c r="B2" s="74"/>
      <c r="C2" s="203" t="s">
        <v>1180</v>
      </c>
      <c r="D2" s="203"/>
    </row>
    <row r="4" spans="1:9" ht="48" customHeight="1" x14ac:dyDescent="0.2">
      <c r="A4" s="204" t="s">
        <v>1181</v>
      </c>
      <c r="B4" s="204"/>
      <c r="C4" s="204"/>
      <c r="D4" s="204"/>
    </row>
    <row r="5" spans="1:9" ht="55.5" customHeight="1" x14ac:dyDescent="0.2">
      <c r="A5" s="77" t="s">
        <v>1182</v>
      </c>
      <c r="B5" s="205" t="s">
        <v>1183</v>
      </c>
      <c r="C5" s="206"/>
      <c r="D5" s="77" t="s">
        <v>1184</v>
      </c>
    </row>
    <row r="6" spans="1:9" ht="15.75" x14ac:dyDescent="0.2">
      <c r="A6" s="78" t="s">
        <v>1185</v>
      </c>
      <c r="B6" s="207" t="s">
        <v>1186</v>
      </c>
      <c r="C6" s="208"/>
      <c r="D6" s="79">
        <v>480.12</v>
      </c>
    </row>
    <row r="7" spans="1:9" ht="15.75" x14ac:dyDescent="0.2">
      <c r="A7" s="78" t="s">
        <v>1187</v>
      </c>
      <c r="B7" s="207" t="s">
        <v>1188</v>
      </c>
      <c r="C7" s="208"/>
      <c r="D7" s="79">
        <v>390.99</v>
      </c>
    </row>
    <row r="8" spans="1:9" s="83" customFormat="1" ht="15.75" x14ac:dyDescent="0.25">
      <c r="A8" s="80" t="s">
        <v>1189</v>
      </c>
      <c r="B8" s="209" t="s">
        <v>1190</v>
      </c>
      <c r="C8" s="210"/>
      <c r="D8" s="81">
        <v>27.51</v>
      </c>
      <c r="E8" s="82"/>
    </row>
    <row r="9" spans="1:9" s="87" customFormat="1" ht="15.75" x14ac:dyDescent="0.25">
      <c r="A9" s="84" t="s">
        <v>1191</v>
      </c>
      <c r="B9" s="218" t="s">
        <v>1192</v>
      </c>
      <c r="C9" s="219"/>
      <c r="D9" s="85">
        <v>214.25</v>
      </c>
      <c r="E9" s="86"/>
    </row>
    <row r="10" spans="1:9" ht="15.75" x14ac:dyDescent="0.2">
      <c r="A10" s="78" t="s">
        <v>1193</v>
      </c>
      <c r="B10" s="207" t="s">
        <v>1194</v>
      </c>
      <c r="C10" s="208"/>
      <c r="D10" s="79">
        <v>159.37</v>
      </c>
    </row>
    <row r="11" spans="1:9" ht="15.75" x14ac:dyDescent="0.2">
      <c r="A11" s="78" t="s">
        <v>1195</v>
      </c>
      <c r="B11" s="207" t="s">
        <v>1196</v>
      </c>
      <c r="C11" s="208"/>
      <c r="D11" s="79">
        <v>84.68</v>
      </c>
    </row>
    <row r="12" spans="1:9" s="89" customFormat="1" ht="15.75" x14ac:dyDescent="0.25">
      <c r="A12" s="80" t="s">
        <v>1197</v>
      </c>
      <c r="B12" s="209" t="s">
        <v>1198</v>
      </c>
      <c r="C12" s="210"/>
      <c r="D12" s="81">
        <v>22.93</v>
      </c>
      <c r="E12" s="88"/>
    </row>
    <row r="13" spans="1:9" s="83" customFormat="1" ht="15.75" x14ac:dyDescent="0.25">
      <c r="A13" s="80" t="s">
        <v>1199</v>
      </c>
      <c r="B13" s="209" t="s">
        <v>1200</v>
      </c>
      <c r="C13" s="210"/>
      <c r="D13" s="81">
        <v>26.11</v>
      </c>
      <c r="E13" s="82"/>
    </row>
    <row r="14" spans="1:9" s="83" customFormat="1" ht="15.75" x14ac:dyDescent="0.25">
      <c r="A14" s="80" t="s">
        <v>1201</v>
      </c>
      <c r="B14" s="209" t="s">
        <v>1202</v>
      </c>
      <c r="C14" s="210"/>
      <c r="D14" s="81">
        <v>27.62</v>
      </c>
      <c r="E14" s="82"/>
    </row>
    <row r="15" spans="1:9" s="87" customFormat="1" ht="15.75" x14ac:dyDescent="0.25">
      <c r="A15" s="84" t="s">
        <v>1203</v>
      </c>
      <c r="B15" s="218" t="s">
        <v>1204</v>
      </c>
      <c r="C15" s="219"/>
      <c r="D15" s="85">
        <v>110.13</v>
      </c>
      <c r="E15" s="86"/>
    </row>
    <row r="16" spans="1:9" s="87" customFormat="1" ht="15.75" x14ac:dyDescent="0.25">
      <c r="A16" s="84" t="s">
        <v>1205</v>
      </c>
      <c r="B16" s="218" t="s">
        <v>1206</v>
      </c>
      <c r="C16" s="219"/>
      <c r="D16" s="85">
        <v>174.27</v>
      </c>
      <c r="E16" s="86"/>
    </row>
    <row r="17" spans="1:5" s="87" customFormat="1" ht="15.75" x14ac:dyDescent="0.25">
      <c r="A17" s="84" t="s">
        <v>1207</v>
      </c>
      <c r="B17" s="218" t="s">
        <v>1208</v>
      </c>
      <c r="C17" s="219"/>
      <c r="D17" s="90">
        <v>35.54</v>
      </c>
      <c r="E17" s="86"/>
    </row>
    <row r="18" spans="1:5" s="87" customFormat="1" ht="15.75" x14ac:dyDescent="0.25">
      <c r="A18" s="80" t="s">
        <v>1209</v>
      </c>
      <c r="B18" s="209" t="s">
        <v>1210</v>
      </c>
      <c r="C18" s="210"/>
      <c r="D18" s="81">
        <v>34</v>
      </c>
      <c r="E18" s="86"/>
    </row>
    <row r="19" spans="1:5" s="87" customFormat="1" ht="15.75" x14ac:dyDescent="0.25">
      <c r="A19" s="80" t="s">
        <v>1211</v>
      </c>
      <c r="B19" s="209" t="s">
        <v>1212</v>
      </c>
      <c r="C19" s="210"/>
      <c r="D19" s="81">
        <v>28.15</v>
      </c>
      <c r="E19" s="86"/>
    </row>
    <row r="20" spans="1:5" s="87" customFormat="1" ht="15.75" x14ac:dyDescent="0.25">
      <c r="A20" s="80" t="s">
        <v>1213</v>
      </c>
      <c r="B20" s="209" t="s">
        <v>1214</v>
      </c>
      <c r="C20" s="210"/>
      <c r="D20" s="81">
        <v>27.3</v>
      </c>
      <c r="E20" s="86"/>
    </row>
    <row r="21" spans="1:5" s="87" customFormat="1" ht="15.75" x14ac:dyDescent="0.25">
      <c r="A21" s="80" t="s">
        <v>1215</v>
      </c>
      <c r="B21" s="209" t="s">
        <v>1216</v>
      </c>
      <c r="C21" s="210"/>
      <c r="D21" s="81">
        <v>24.23</v>
      </c>
      <c r="E21" s="86"/>
    </row>
    <row r="22" spans="1:5" s="87" customFormat="1" ht="15.75" x14ac:dyDescent="0.25">
      <c r="A22" s="80" t="s">
        <v>1217</v>
      </c>
      <c r="B22" s="209" t="s">
        <v>1218</v>
      </c>
      <c r="C22" s="210"/>
      <c r="D22" s="81">
        <v>26.47</v>
      </c>
      <c r="E22" s="86"/>
    </row>
    <row r="23" spans="1:5" s="87" customFormat="1" ht="15.75" x14ac:dyDescent="0.25">
      <c r="A23" s="80" t="s">
        <v>1219</v>
      </c>
      <c r="B23" s="209" t="s">
        <v>1220</v>
      </c>
      <c r="C23" s="210"/>
      <c r="D23" s="81">
        <v>76.819999999999993</v>
      </c>
      <c r="E23" s="86"/>
    </row>
    <row r="24" spans="1:5" s="87" customFormat="1" ht="15.75" x14ac:dyDescent="0.25">
      <c r="A24" s="80" t="s">
        <v>1221</v>
      </c>
      <c r="B24" s="209" t="s">
        <v>1222</v>
      </c>
      <c r="C24" s="210"/>
      <c r="D24" s="81">
        <v>84.84</v>
      </c>
      <c r="E24" s="86"/>
    </row>
    <row r="25" spans="1:5" ht="15.75" x14ac:dyDescent="0.2">
      <c r="A25" s="78" t="s">
        <v>1223</v>
      </c>
      <c r="B25" s="207" t="s">
        <v>1224</v>
      </c>
      <c r="C25" s="208"/>
      <c r="D25" s="79">
        <v>53.89</v>
      </c>
    </row>
    <row r="26" spans="1:5" ht="15.75" x14ac:dyDescent="0.2">
      <c r="A26" s="91"/>
      <c r="B26" s="91"/>
      <c r="C26" s="91"/>
      <c r="D26" s="92"/>
    </row>
    <row r="27" spans="1:5" ht="46.5" customHeight="1" x14ac:dyDescent="0.2">
      <c r="A27" s="204" t="s">
        <v>1225</v>
      </c>
      <c r="B27" s="204"/>
      <c r="C27" s="204"/>
      <c r="D27" s="204"/>
    </row>
    <row r="28" spans="1:5" ht="47.25" x14ac:dyDescent="0.2">
      <c r="A28" s="77" t="s">
        <v>1182</v>
      </c>
      <c r="B28" s="205" t="s">
        <v>1183</v>
      </c>
      <c r="C28" s="206"/>
      <c r="D28" s="77" t="s">
        <v>1184</v>
      </c>
    </row>
    <row r="29" spans="1:5" ht="15.75" x14ac:dyDescent="0.2">
      <c r="A29" s="78" t="s">
        <v>1226</v>
      </c>
      <c r="B29" s="207" t="s">
        <v>1227</v>
      </c>
      <c r="C29" s="208"/>
      <c r="D29" s="79">
        <v>480.12</v>
      </c>
    </row>
    <row r="30" spans="1:5" ht="15.75" x14ac:dyDescent="0.2">
      <c r="A30" s="78" t="s">
        <v>1228</v>
      </c>
      <c r="B30" s="207" t="s">
        <v>1229</v>
      </c>
      <c r="C30" s="208"/>
      <c r="D30" s="79">
        <v>362.32</v>
      </c>
    </row>
    <row r="31" spans="1:5" ht="15.75" x14ac:dyDescent="0.2">
      <c r="A31" s="78" t="s">
        <v>1230</v>
      </c>
      <c r="B31" s="207" t="s">
        <v>1231</v>
      </c>
      <c r="C31" s="208"/>
      <c r="D31" s="79">
        <v>314.16000000000003</v>
      </c>
    </row>
    <row r="32" spans="1:5" ht="15.75" x14ac:dyDescent="0.2">
      <c r="A32" s="78" t="s">
        <v>1232</v>
      </c>
      <c r="B32" s="207" t="s">
        <v>1233</v>
      </c>
      <c r="C32" s="208"/>
      <c r="D32" s="79">
        <v>261.42</v>
      </c>
    </row>
    <row r="33" spans="1:6" ht="15.75" x14ac:dyDescent="0.2">
      <c r="A33" s="78" t="s">
        <v>1234</v>
      </c>
      <c r="B33" s="207" t="s">
        <v>1235</v>
      </c>
      <c r="C33" s="208"/>
      <c r="D33" s="79">
        <v>611.13</v>
      </c>
    </row>
    <row r="34" spans="1:6" ht="15.75" x14ac:dyDescent="0.2">
      <c r="A34" s="78" t="s">
        <v>1236</v>
      </c>
      <c r="B34" s="207" t="s">
        <v>1237</v>
      </c>
      <c r="C34" s="208"/>
      <c r="D34" s="79">
        <v>210.96</v>
      </c>
    </row>
    <row r="35" spans="1:6" s="83" customFormat="1" ht="15.75" x14ac:dyDescent="0.25">
      <c r="A35" s="78" t="s">
        <v>1238</v>
      </c>
      <c r="B35" s="207" t="s">
        <v>1239</v>
      </c>
      <c r="C35" s="208"/>
      <c r="D35" s="79">
        <v>439.29</v>
      </c>
      <c r="E35" s="75"/>
      <c r="F35" s="76"/>
    </row>
    <row r="36" spans="1:6" s="83" customFormat="1" ht="15.75" x14ac:dyDescent="0.25">
      <c r="A36" s="78" t="s">
        <v>1240</v>
      </c>
      <c r="B36" s="207" t="s">
        <v>1241</v>
      </c>
      <c r="C36" s="208"/>
      <c r="D36" s="79">
        <v>439.29</v>
      </c>
      <c r="E36" s="75"/>
      <c r="F36" s="76"/>
    </row>
    <row r="37" spans="1:6" s="83" customFormat="1" ht="15.75" x14ac:dyDescent="0.25">
      <c r="A37" s="78" t="s">
        <v>1242</v>
      </c>
      <c r="B37" s="207" t="s">
        <v>1243</v>
      </c>
      <c r="C37" s="208"/>
      <c r="D37" s="79">
        <v>848.64</v>
      </c>
      <c r="E37" s="75"/>
      <c r="F37" s="76"/>
    </row>
    <row r="38" spans="1:6" s="83" customFormat="1" ht="17.25" customHeight="1" x14ac:dyDescent="0.25">
      <c r="A38" s="78" t="s">
        <v>1244</v>
      </c>
      <c r="B38" s="207" t="s">
        <v>1245</v>
      </c>
      <c r="C38" s="208"/>
      <c r="D38" s="79">
        <v>578.62</v>
      </c>
      <c r="E38" s="75"/>
      <c r="F38" s="76"/>
    </row>
    <row r="39" spans="1:6" s="83" customFormat="1" ht="15.75" x14ac:dyDescent="0.25">
      <c r="A39" s="78" t="s">
        <v>1246</v>
      </c>
      <c r="B39" s="207" t="s">
        <v>1247</v>
      </c>
      <c r="C39" s="208"/>
      <c r="D39" s="79">
        <v>314.16000000000003</v>
      </c>
      <c r="E39" s="75"/>
      <c r="F39" s="76"/>
    </row>
    <row r="40" spans="1:6" s="83" customFormat="1" ht="15.75" x14ac:dyDescent="0.25">
      <c r="A40" s="78" t="s">
        <v>1248</v>
      </c>
      <c r="B40" s="207" t="s">
        <v>1249</v>
      </c>
      <c r="C40" s="208"/>
      <c r="D40" s="79">
        <v>366.9</v>
      </c>
      <c r="E40" s="75"/>
      <c r="F40" s="76"/>
    </row>
    <row r="41" spans="1:6" s="83" customFormat="1" ht="15.75" x14ac:dyDescent="0.25">
      <c r="A41" s="78" t="s">
        <v>1250</v>
      </c>
      <c r="B41" s="207" t="s">
        <v>1251</v>
      </c>
      <c r="C41" s="208"/>
      <c r="D41" s="79">
        <v>439.29</v>
      </c>
      <c r="E41" s="75"/>
      <c r="F41" s="76"/>
    </row>
    <row r="42" spans="1:6" s="83" customFormat="1" ht="15.75" x14ac:dyDescent="0.25">
      <c r="A42" s="78" t="s">
        <v>1252</v>
      </c>
      <c r="B42" s="207" t="s">
        <v>1253</v>
      </c>
      <c r="C42" s="208"/>
      <c r="D42" s="79">
        <v>581.97</v>
      </c>
      <c r="E42" s="75"/>
      <c r="F42" s="76"/>
    </row>
    <row r="43" spans="1:6" s="83" customFormat="1" ht="15.75" x14ac:dyDescent="0.25">
      <c r="A43" s="78" t="s">
        <v>1187</v>
      </c>
      <c r="B43" s="207" t="s">
        <v>1188</v>
      </c>
      <c r="C43" s="208"/>
      <c r="D43" s="79">
        <v>390.99</v>
      </c>
      <c r="E43" s="75"/>
      <c r="F43" s="76"/>
    </row>
    <row r="44" spans="1:6" s="83" customFormat="1" ht="15.75" x14ac:dyDescent="0.25">
      <c r="A44" s="78" t="s">
        <v>1254</v>
      </c>
      <c r="B44" s="207" t="s">
        <v>1255</v>
      </c>
      <c r="C44" s="208"/>
      <c r="D44" s="79">
        <v>366.25</v>
      </c>
      <c r="E44" s="75"/>
      <c r="F44" s="76"/>
    </row>
    <row r="45" spans="1:6" s="89" customFormat="1" ht="15.75" x14ac:dyDescent="0.25">
      <c r="A45" s="78" t="s">
        <v>1256</v>
      </c>
      <c r="B45" s="207" t="s">
        <v>1257</v>
      </c>
      <c r="C45" s="208"/>
      <c r="D45" s="79">
        <v>424.46</v>
      </c>
      <c r="E45" s="75"/>
      <c r="F45" s="76"/>
    </row>
    <row r="46" spans="1:6" s="89" customFormat="1" ht="15.75" x14ac:dyDescent="0.25">
      <c r="A46" s="78" t="s">
        <v>1258</v>
      </c>
      <c r="B46" s="207" t="s">
        <v>1259</v>
      </c>
      <c r="C46" s="208"/>
      <c r="D46" s="79">
        <v>424.46</v>
      </c>
      <c r="E46" s="75"/>
      <c r="F46" s="76"/>
    </row>
    <row r="47" spans="1:6" s="89" customFormat="1" ht="15.75" x14ac:dyDescent="0.25">
      <c r="A47" s="78" t="s">
        <v>1260</v>
      </c>
      <c r="B47" s="207" t="s">
        <v>1261</v>
      </c>
      <c r="C47" s="208"/>
      <c r="D47" s="79">
        <v>424.46</v>
      </c>
      <c r="E47" s="75"/>
      <c r="F47" s="76"/>
    </row>
    <row r="48" spans="1:6" ht="15.75" x14ac:dyDescent="0.2">
      <c r="A48" s="78" t="s">
        <v>1262</v>
      </c>
      <c r="B48" s="207" t="s">
        <v>1263</v>
      </c>
      <c r="C48" s="208"/>
      <c r="D48" s="79">
        <v>484</v>
      </c>
    </row>
    <row r="49" spans="1:6" ht="15.75" x14ac:dyDescent="0.2">
      <c r="A49" s="78" t="s">
        <v>1264</v>
      </c>
      <c r="B49" s="207" t="s">
        <v>1265</v>
      </c>
      <c r="C49" s="208"/>
      <c r="D49" s="79">
        <v>425.51</v>
      </c>
    </row>
    <row r="50" spans="1:6" ht="15.75" x14ac:dyDescent="0.2">
      <c r="A50" s="78" t="s">
        <v>1266</v>
      </c>
      <c r="B50" s="207" t="s">
        <v>1267</v>
      </c>
      <c r="C50" s="208"/>
      <c r="D50" s="79">
        <v>366.25</v>
      </c>
    </row>
    <row r="51" spans="1:6" ht="15.75" x14ac:dyDescent="0.2">
      <c r="A51" s="78" t="s">
        <v>1268</v>
      </c>
      <c r="B51" s="207" t="s">
        <v>1269</v>
      </c>
      <c r="C51" s="208"/>
      <c r="D51" s="79">
        <v>366.25</v>
      </c>
    </row>
    <row r="52" spans="1:6" ht="15.75" x14ac:dyDescent="0.2">
      <c r="A52" s="78" t="s">
        <v>1270</v>
      </c>
      <c r="B52" s="207" t="s">
        <v>1271</v>
      </c>
      <c r="C52" s="208"/>
      <c r="D52" s="79">
        <v>424.46</v>
      </c>
    </row>
    <row r="53" spans="1:6" ht="15.75" x14ac:dyDescent="0.2">
      <c r="A53" s="78" t="s">
        <v>1272</v>
      </c>
      <c r="B53" s="207" t="s">
        <v>1273</v>
      </c>
      <c r="C53" s="208"/>
      <c r="D53" s="79">
        <v>366.25</v>
      </c>
    </row>
    <row r="54" spans="1:6" ht="20.25" customHeight="1" x14ac:dyDescent="0.2">
      <c r="A54" s="78" t="s">
        <v>1274</v>
      </c>
      <c r="B54" s="207" t="s">
        <v>1275</v>
      </c>
      <c r="C54" s="208"/>
      <c r="D54" s="79">
        <v>366.77</v>
      </c>
    </row>
    <row r="55" spans="1:6" ht="15.75" x14ac:dyDescent="0.2">
      <c r="A55" s="78" t="s">
        <v>1276</v>
      </c>
      <c r="B55" s="207" t="s">
        <v>1277</v>
      </c>
      <c r="C55" s="208"/>
      <c r="D55" s="79">
        <v>620.08000000000004</v>
      </c>
    </row>
    <row r="56" spans="1:6" ht="15.75" x14ac:dyDescent="0.2">
      <c r="A56" s="78" t="s">
        <v>1278</v>
      </c>
      <c r="B56" s="207" t="s">
        <v>1279</v>
      </c>
      <c r="C56" s="208"/>
      <c r="D56" s="79">
        <v>68.790000000000006</v>
      </c>
    </row>
    <row r="57" spans="1:6" ht="15.75" x14ac:dyDescent="0.2">
      <c r="A57" s="78" t="s">
        <v>1280</v>
      </c>
      <c r="B57" s="207" t="s">
        <v>1281</v>
      </c>
      <c r="C57" s="208"/>
      <c r="D57" s="79">
        <v>121.53</v>
      </c>
    </row>
    <row r="58" spans="1:6" ht="15.75" x14ac:dyDescent="0.2">
      <c r="A58" s="78" t="s">
        <v>1282</v>
      </c>
      <c r="B58" s="207" t="s">
        <v>1283</v>
      </c>
      <c r="C58" s="208"/>
      <c r="D58" s="79">
        <v>121.53</v>
      </c>
    </row>
    <row r="59" spans="1:6" ht="15.75" x14ac:dyDescent="0.2">
      <c r="A59" s="78" t="s">
        <v>1284</v>
      </c>
      <c r="B59" s="207" t="s">
        <v>1285</v>
      </c>
      <c r="C59" s="208"/>
      <c r="D59" s="79">
        <v>121.53</v>
      </c>
    </row>
    <row r="60" spans="1:6" ht="15.75" x14ac:dyDescent="0.25">
      <c r="A60" s="80" t="s">
        <v>1286</v>
      </c>
      <c r="B60" s="209" t="s">
        <v>1287</v>
      </c>
      <c r="C60" s="210"/>
      <c r="D60" s="81">
        <v>87.46</v>
      </c>
      <c r="E60" s="82"/>
      <c r="F60" s="83"/>
    </row>
    <row r="61" spans="1:6" ht="15.75" x14ac:dyDescent="0.25">
      <c r="A61" s="80" t="s">
        <v>1199</v>
      </c>
      <c r="B61" s="209" t="s">
        <v>1200</v>
      </c>
      <c r="C61" s="210"/>
      <c r="D61" s="81">
        <v>26.11</v>
      </c>
      <c r="E61" s="82"/>
      <c r="F61" s="83"/>
    </row>
    <row r="62" spans="1:6" ht="15.75" x14ac:dyDescent="0.25">
      <c r="A62" s="80" t="s">
        <v>1189</v>
      </c>
      <c r="B62" s="209" t="s">
        <v>1190</v>
      </c>
      <c r="C62" s="210"/>
      <c r="D62" s="81">
        <v>27.51</v>
      </c>
      <c r="E62" s="82"/>
      <c r="F62" s="83"/>
    </row>
    <row r="63" spans="1:6" ht="15.75" x14ac:dyDescent="0.2">
      <c r="A63" s="78" t="s">
        <v>1288</v>
      </c>
      <c r="B63" s="207" t="s">
        <v>1289</v>
      </c>
      <c r="C63" s="208"/>
      <c r="D63" s="79">
        <v>380</v>
      </c>
    </row>
    <row r="64" spans="1:6" ht="15.75" x14ac:dyDescent="0.25">
      <c r="A64" s="80" t="s">
        <v>1215</v>
      </c>
      <c r="B64" s="209" t="s">
        <v>1216</v>
      </c>
      <c r="C64" s="210"/>
      <c r="D64" s="81">
        <v>24.23</v>
      </c>
      <c r="E64" s="82"/>
      <c r="F64" s="83"/>
    </row>
    <row r="65" spans="1:6" ht="15.75" x14ac:dyDescent="0.2">
      <c r="A65" s="78" t="s">
        <v>1290</v>
      </c>
      <c r="B65" s="207" t="s">
        <v>1291</v>
      </c>
      <c r="C65" s="208"/>
      <c r="D65" s="79">
        <v>32.1</v>
      </c>
    </row>
    <row r="66" spans="1:6" ht="15.75" x14ac:dyDescent="0.25">
      <c r="A66" s="80" t="s">
        <v>1217</v>
      </c>
      <c r="B66" s="209" t="s">
        <v>1218</v>
      </c>
      <c r="C66" s="210"/>
      <c r="D66" s="81">
        <v>26.47</v>
      </c>
      <c r="E66" s="82"/>
      <c r="F66" s="83"/>
    </row>
    <row r="67" spans="1:6" ht="15.75" x14ac:dyDescent="0.25">
      <c r="A67" s="80" t="s">
        <v>1209</v>
      </c>
      <c r="B67" s="209" t="s">
        <v>1210</v>
      </c>
      <c r="C67" s="210"/>
      <c r="D67" s="81">
        <v>34</v>
      </c>
      <c r="E67" s="82"/>
      <c r="F67" s="83"/>
    </row>
    <row r="68" spans="1:6" ht="15.75" x14ac:dyDescent="0.25">
      <c r="A68" s="80" t="s">
        <v>1292</v>
      </c>
      <c r="B68" s="209" t="s">
        <v>1293</v>
      </c>
      <c r="C68" s="210"/>
      <c r="D68" s="81">
        <v>30.51</v>
      </c>
      <c r="E68" s="82"/>
      <c r="F68" s="83"/>
    </row>
    <row r="69" spans="1:6" ht="15.75" x14ac:dyDescent="0.25">
      <c r="A69" s="80" t="s">
        <v>1201</v>
      </c>
      <c r="B69" s="209" t="s">
        <v>1202</v>
      </c>
      <c r="C69" s="210"/>
      <c r="D69" s="81">
        <v>27.62</v>
      </c>
      <c r="E69" s="82"/>
      <c r="F69" s="83"/>
    </row>
    <row r="70" spans="1:6" ht="15.75" x14ac:dyDescent="0.25">
      <c r="A70" s="80" t="s">
        <v>1221</v>
      </c>
      <c r="B70" s="209" t="s">
        <v>1222</v>
      </c>
      <c r="C70" s="210"/>
      <c r="D70" s="81">
        <v>84.84</v>
      </c>
      <c r="E70" s="82"/>
      <c r="F70" s="83"/>
    </row>
    <row r="71" spans="1:6" ht="15.75" x14ac:dyDescent="0.25">
      <c r="A71" s="80" t="s">
        <v>1219</v>
      </c>
      <c r="B71" s="209" t="s">
        <v>1220</v>
      </c>
      <c r="C71" s="210"/>
      <c r="D71" s="81">
        <v>76.819999999999993</v>
      </c>
      <c r="E71" s="82"/>
      <c r="F71" s="83"/>
    </row>
    <row r="72" spans="1:6" ht="15.75" x14ac:dyDescent="0.2">
      <c r="A72" s="78" t="s">
        <v>1294</v>
      </c>
      <c r="B72" s="207" t="s">
        <v>1295</v>
      </c>
      <c r="C72" s="208"/>
      <c r="D72" s="79">
        <v>24.08</v>
      </c>
    </row>
    <row r="73" spans="1:6" ht="15.75" x14ac:dyDescent="0.2">
      <c r="A73" s="78" t="s">
        <v>1296</v>
      </c>
      <c r="B73" s="207" t="s">
        <v>1297</v>
      </c>
      <c r="C73" s="208"/>
      <c r="D73" s="79">
        <v>249.95</v>
      </c>
    </row>
    <row r="74" spans="1:6" ht="15.75" x14ac:dyDescent="0.2">
      <c r="A74" s="78" t="s">
        <v>1298</v>
      </c>
      <c r="B74" s="207" t="s">
        <v>1299</v>
      </c>
      <c r="C74" s="208"/>
      <c r="D74" s="79">
        <v>52.74</v>
      </c>
    </row>
    <row r="75" spans="1:6" ht="15.75" x14ac:dyDescent="0.25">
      <c r="A75" s="80" t="s">
        <v>1213</v>
      </c>
      <c r="B75" s="209" t="s">
        <v>1214</v>
      </c>
      <c r="C75" s="210"/>
      <c r="D75" s="81">
        <v>27.3</v>
      </c>
      <c r="E75" s="88"/>
      <c r="F75" s="89"/>
    </row>
    <row r="76" spans="1:6" ht="15.75" x14ac:dyDescent="0.25">
      <c r="A76" s="80" t="s">
        <v>1211</v>
      </c>
      <c r="B76" s="209" t="s">
        <v>1212</v>
      </c>
      <c r="C76" s="210"/>
      <c r="D76" s="81">
        <v>28.15</v>
      </c>
      <c r="E76" s="88"/>
      <c r="F76" s="89"/>
    </row>
    <row r="77" spans="1:6" ht="15.75" x14ac:dyDescent="0.2">
      <c r="A77" s="78" t="s">
        <v>1300</v>
      </c>
      <c r="B77" s="207" t="s">
        <v>1301</v>
      </c>
      <c r="C77" s="208"/>
      <c r="D77" s="79">
        <v>21.79</v>
      </c>
    </row>
    <row r="78" spans="1:6" ht="17.25" customHeight="1" x14ac:dyDescent="0.2">
      <c r="A78" s="78" t="s">
        <v>1302</v>
      </c>
      <c r="B78" s="207" t="s">
        <v>1303</v>
      </c>
      <c r="C78" s="208"/>
      <c r="D78" s="79">
        <v>568.98</v>
      </c>
    </row>
    <row r="79" spans="1:6" ht="17.25" customHeight="1" x14ac:dyDescent="0.2">
      <c r="A79" s="78" t="s">
        <v>1304</v>
      </c>
      <c r="B79" s="207" t="s">
        <v>1305</v>
      </c>
      <c r="C79" s="208"/>
      <c r="D79" s="79">
        <v>231.6</v>
      </c>
    </row>
    <row r="80" spans="1:6" ht="17.25" customHeight="1" x14ac:dyDescent="0.2">
      <c r="A80" s="78" t="s">
        <v>1306</v>
      </c>
      <c r="B80" s="207" t="s">
        <v>1307</v>
      </c>
      <c r="C80" s="208"/>
      <c r="D80" s="79">
        <v>231.6</v>
      </c>
    </row>
    <row r="81" spans="1:6" ht="17.25" customHeight="1" x14ac:dyDescent="0.2">
      <c r="A81" s="78" t="s">
        <v>1308</v>
      </c>
      <c r="B81" s="207" t="s">
        <v>1309</v>
      </c>
      <c r="C81" s="208"/>
      <c r="D81" s="79">
        <v>244.22</v>
      </c>
    </row>
    <row r="82" spans="1:6" ht="15.75" x14ac:dyDescent="0.2">
      <c r="A82" s="78" t="s">
        <v>1310</v>
      </c>
      <c r="B82" s="207" t="s">
        <v>1311</v>
      </c>
      <c r="C82" s="208"/>
      <c r="D82" s="79">
        <v>645.52</v>
      </c>
    </row>
    <row r="83" spans="1:6" ht="15.75" x14ac:dyDescent="0.2">
      <c r="A83" s="78" t="s">
        <v>1312</v>
      </c>
      <c r="B83" s="207" t="s">
        <v>1313</v>
      </c>
      <c r="C83" s="208"/>
      <c r="D83" s="79">
        <v>655</v>
      </c>
    </row>
    <row r="84" spans="1:6" ht="15.75" x14ac:dyDescent="0.2">
      <c r="A84" s="78" t="s">
        <v>1314</v>
      </c>
      <c r="B84" s="207" t="s">
        <v>1315</v>
      </c>
      <c r="C84" s="208"/>
      <c r="D84" s="79">
        <v>396.71</v>
      </c>
    </row>
    <row r="85" spans="1:6" ht="15.75" x14ac:dyDescent="0.2">
      <c r="A85" s="78" t="s">
        <v>1316</v>
      </c>
      <c r="B85" s="207" t="s">
        <v>1317</v>
      </c>
      <c r="C85" s="208"/>
      <c r="D85" s="79">
        <v>171.01</v>
      </c>
    </row>
    <row r="86" spans="1:6" ht="15.75" x14ac:dyDescent="0.2">
      <c r="A86" s="78" t="s">
        <v>1318</v>
      </c>
      <c r="B86" s="207" t="s">
        <v>1319</v>
      </c>
      <c r="C86" s="208"/>
      <c r="D86" s="79">
        <v>970</v>
      </c>
    </row>
    <row r="87" spans="1:6" ht="15.75" x14ac:dyDescent="0.2">
      <c r="A87" s="78" t="s">
        <v>1320</v>
      </c>
      <c r="B87" s="207" t="s">
        <v>1321</v>
      </c>
      <c r="C87" s="208"/>
      <c r="D87" s="79">
        <v>245.37</v>
      </c>
    </row>
    <row r="88" spans="1:6" ht="15.75" x14ac:dyDescent="0.2">
      <c r="A88" s="78" t="s">
        <v>1191</v>
      </c>
      <c r="B88" s="207" t="s">
        <v>1322</v>
      </c>
      <c r="C88" s="208"/>
      <c r="D88" s="79">
        <v>214.25</v>
      </c>
    </row>
    <row r="89" spans="1:6" ht="15.75" x14ac:dyDescent="0.2">
      <c r="A89" s="78" t="s">
        <v>1323</v>
      </c>
      <c r="B89" s="207" t="s">
        <v>1324</v>
      </c>
      <c r="C89" s="208"/>
      <c r="D89" s="79">
        <v>2637.5</v>
      </c>
    </row>
    <row r="90" spans="1:6" ht="15.75" x14ac:dyDescent="0.2">
      <c r="A90" s="78" t="s">
        <v>1325</v>
      </c>
      <c r="B90" s="207" t="s">
        <v>1326</v>
      </c>
      <c r="C90" s="208"/>
      <c r="D90" s="79">
        <v>692</v>
      </c>
    </row>
    <row r="91" spans="1:6" ht="15.75" x14ac:dyDescent="0.2">
      <c r="A91" s="78" t="s">
        <v>1327</v>
      </c>
      <c r="B91" s="207" t="s">
        <v>1328</v>
      </c>
      <c r="C91" s="208"/>
      <c r="D91" s="79">
        <v>347.41</v>
      </c>
    </row>
    <row r="92" spans="1:6" ht="15.75" x14ac:dyDescent="0.2">
      <c r="A92" s="78" t="s">
        <v>1329</v>
      </c>
      <c r="B92" s="207" t="s">
        <v>1330</v>
      </c>
      <c r="C92" s="208"/>
      <c r="D92" s="79">
        <v>2250</v>
      </c>
    </row>
    <row r="93" spans="1:6" ht="18" customHeight="1" x14ac:dyDescent="0.2">
      <c r="A93" s="78" t="s">
        <v>1331</v>
      </c>
      <c r="B93" s="207" t="s">
        <v>1332</v>
      </c>
      <c r="C93" s="208"/>
      <c r="D93" s="79">
        <v>5092.63</v>
      </c>
    </row>
    <row r="94" spans="1:6" ht="18" customHeight="1" x14ac:dyDescent="0.2">
      <c r="A94" s="78" t="s">
        <v>1333</v>
      </c>
      <c r="B94" s="207" t="s">
        <v>1334</v>
      </c>
      <c r="C94" s="208"/>
      <c r="D94" s="79">
        <v>5092.63</v>
      </c>
    </row>
    <row r="95" spans="1:6" s="75" customFormat="1" ht="15.75" x14ac:dyDescent="0.2">
      <c r="A95" s="78" t="s">
        <v>1335</v>
      </c>
      <c r="B95" s="207" t="s">
        <v>1336</v>
      </c>
      <c r="C95" s="208"/>
      <c r="D95" s="79">
        <v>362.32</v>
      </c>
      <c r="F95" s="76"/>
    </row>
    <row r="96" spans="1:6" s="75" customFormat="1" ht="15.75" x14ac:dyDescent="0.2">
      <c r="A96" s="78" t="s">
        <v>1337</v>
      </c>
      <c r="B96" s="207" t="s">
        <v>1338</v>
      </c>
      <c r="C96" s="208"/>
      <c r="D96" s="79">
        <v>1463.03</v>
      </c>
      <c r="F96" s="76"/>
    </row>
    <row r="97" spans="1:6" s="75" customFormat="1" ht="15.75" x14ac:dyDescent="0.2">
      <c r="A97" s="78" t="s">
        <v>1339</v>
      </c>
      <c r="B97" s="207" t="s">
        <v>1340</v>
      </c>
      <c r="C97" s="208"/>
      <c r="D97" s="79">
        <v>19100</v>
      </c>
      <c r="F97" s="76"/>
    </row>
    <row r="98" spans="1:6" s="75" customFormat="1" ht="15.75" x14ac:dyDescent="0.2">
      <c r="A98" s="78" t="s">
        <v>1341</v>
      </c>
      <c r="B98" s="207" t="s">
        <v>1342</v>
      </c>
      <c r="C98" s="208"/>
      <c r="D98" s="79">
        <v>2000</v>
      </c>
      <c r="F98" s="76"/>
    </row>
    <row r="99" spans="1:6" s="75" customFormat="1" ht="15.75" x14ac:dyDescent="0.2">
      <c r="A99" s="78" t="s">
        <v>1343</v>
      </c>
      <c r="B99" s="207" t="s">
        <v>1344</v>
      </c>
      <c r="C99" s="208"/>
      <c r="D99" s="79">
        <v>383.25</v>
      </c>
      <c r="F99" s="76"/>
    </row>
    <row r="100" spans="1:6" s="75" customFormat="1" ht="16.5" customHeight="1" x14ac:dyDescent="0.2">
      <c r="A100" s="78" t="s">
        <v>1345</v>
      </c>
      <c r="B100" s="207" t="s">
        <v>1346</v>
      </c>
      <c r="C100" s="208"/>
      <c r="D100" s="79">
        <v>1664</v>
      </c>
      <c r="F100" s="76"/>
    </row>
    <row r="101" spans="1:6" s="75" customFormat="1" ht="15.75" x14ac:dyDescent="0.2">
      <c r="A101" s="78" t="s">
        <v>1347</v>
      </c>
      <c r="B101" s="207" t="s">
        <v>1348</v>
      </c>
      <c r="C101" s="208"/>
      <c r="D101" s="79">
        <v>335.95</v>
      </c>
      <c r="F101" s="76"/>
    </row>
    <row r="102" spans="1:6" s="75" customFormat="1" ht="15.75" x14ac:dyDescent="0.2">
      <c r="A102" s="78" t="s">
        <v>1349</v>
      </c>
      <c r="B102" s="207" t="s">
        <v>1350</v>
      </c>
      <c r="C102" s="208"/>
      <c r="D102" s="79">
        <v>365</v>
      </c>
      <c r="F102" s="76"/>
    </row>
    <row r="103" spans="1:6" s="75" customFormat="1" ht="15.75" x14ac:dyDescent="0.2">
      <c r="A103" s="78" t="s">
        <v>1351</v>
      </c>
      <c r="B103" s="207" t="s">
        <v>1352</v>
      </c>
      <c r="C103" s="208"/>
      <c r="D103" s="79">
        <v>1008</v>
      </c>
      <c r="F103" s="76"/>
    </row>
    <row r="104" spans="1:6" s="75" customFormat="1" ht="15.75" x14ac:dyDescent="0.2">
      <c r="A104" s="78" t="s">
        <v>1353</v>
      </c>
      <c r="B104" s="207" t="s">
        <v>1354</v>
      </c>
      <c r="C104" s="208"/>
      <c r="D104" s="79">
        <v>293.52</v>
      </c>
      <c r="F104" s="76"/>
    </row>
    <row r="105" spans="1:6" s="75" customFormat="1" ht="15.75" x14ac:dyDescent="0.2">
      <c r="A105" s="78" t="s">
        <v>1355</v>
      </c>
      <c r="B105" s="207" t="s">
        <v>1356</v>
      </c>
      <c r="C105" s="208"/>
      <c r="D105" s="79">
        <v>1037.6500000000001</v>
      </c>
      <c r="F105" s="76"/>
    </row>
    <row r="106" spans="1:6" s="75" customFormat="1" ht="15.75" x14ac:dyDescent="0.2">
      <c r="A106" s="78" t="s">
        <v>1357</v>
      </c>
      <c r="B106" s="207" t="s">
        <v>1358</v>
      </c>
      <c r="C106" s="208"/>
      <c r="D106" s="79">
        <v>302.69</v>
      </c>
      <c r="F106" s="76"/>
    </row>
    <row r="107" spans="1:6" s="75" customFormat="1" ht="15.75" x14ac:dyDescent="0.2">
      <c r="A107" s="78" t="s">
        <v>1359</v>
      </c>
      <c r="B107" s="207" t="s">
        <v>1360</v>
      </c>
      <c r="C107" s="208"/>
      <c r="D107" s="79">
        <v>431.11</v>
      </c>
      <c r="F107" s="76"/>
    </row>
    <row r="108" spans="1:6" s="75" customFormat="1" ht="15.75" x14ac:dyDescent="0.2">
      <c r="A108" s="78" t="s">
        <v>1361</v>
      </c>
      <c r="B108" s="207" t="s">
        <v>1362</v>
      </c>
      <c r="C108" s="208"/>
      <c r="D108" s="79">
        <v>428.05</v>
      </c>
      <c r="F108" s="76"/>
    </row>
    <row r="109" spans="1:6" s="75" customFormat="1" ht="15.75" x14ac:dyDescent="0.2">
      <c r="A109" s="78" t="s">
        <v>1363</v>
      </c>
      <c r="B109" s="207" t="s">
        <v>1364</v>
      </c>
      <c r="C109" s="208"/>
      <c r="D109" s="79">
        <v>788.84</v>
      </c>
      <c r="F109" s="76"/>
    </row>
    <row r="110" spans="1:6" s="75" customFormat="1" ht="15.75" x14ac:dyDescent="0.2">
      <c r="A110" s="78" t="s">
        <v>1365</v>
      </c>
      <c r="B110" s="207" t="s">
        <v>1366</v>
      </c>
      <c r="C110" s="208"/>
      <c r="D110" s="79">
        <v>4522</v>
      </c>
      <c r="F110" s="76"/>
    </row>
    <row r="111" spans="1:6" ht="15.75" x14ac:dyDescent="0.2">
      <c r="A111" s="78" t="s">
        <v>1367</v>
      </c>
      <c r="B111" s="207" t="s">
        <v>1368</v>
      </c>
      <c r="C111" s="208"/>
      <c r="D111" s="79">
        <v>899</v>
      </c>
    </row>
    <row r="112" spans="1:6" ht="15.75" x14ac:dyDescent="0.2">
      <c r="A112" s="78" t="s">
        <v>1369</v>
      </c>
      <c r="B112" s="207" t="s">
        <v>1370</v>
      </c>
      <c r="C112" s="208"/>
      <c r="D112" s="79">
        <v>1093.83</v>
      </c>
    </row>
    <row r="113" spans="1:6" ht="31.5" x14ac:dyDescent="0.2">
      <c r="A113" s="78" t="s">
        <v>1371</v>
      </c>
      <c r="B113" s="207" t="s">
        <v>1372</v>
      </c>
      <c r="C113" s="208"/>
      <c r="D113" s="79">
        <v>238.49</v>
      </c>
    </row>
    <row r="114" spans="1:6" ht="15.75" x14ac:dyDescent="0.2">
      <c r="A114" s="78" t="s">
        <v>1373</v>
      </c>
      <c r="B114" s="207" t="s">
        <v>1374</v>
      </c>
      <c r="C114" s="208"/>
      <c r="D114" s="79">
        <v>1244.49</v>
      </c>
    </row>
    <row r="115" spans="1:6" ht="15.75" x14ac:dyDescent="0.2">
      <c r="A115" s="78" t="s">
        <v>1375</v>
      </c>
      <c r="B115" s="207" t="s">
        <v>1376</v>
      </c>
      <c r="C115" s="208"/>
      <c r="D115" s="79">
        <v>595</v>
      </c>
    </row>
    <row r="116" spans="1:6" ht="15.75" x14ac:dyDescent="0.2">
      <c r="A116" s="78" t="s">
        <v>1377</v>
      </c>
      <c r="B116" s="207" t="s">
        <v>1378</v>
      </c>
      <c r="C116" s="208"/>
      <c r="D116" s="79">
        <v>1364</v>
      </c>
    </row>
    <row r="117" spans="1:6" ht="15.75" x14ac:dyDescent="0.2">
      <c r="A117" s="78" t="s">
        <v>1379</v>
      </c>
      <c r="B117" s="207" t="s">
        <v>1380</v>
      </c>
      <c r="C117" s="208"/>
      <c r="D117" s="79">
        <v>19.489999999999998</v>
      </c>
    </row>
    <row r="118" spans="1:6" ht="21" customHeight="1" x14ac:dyDescent="0.2">
      <c r="A118" s="78" t="s">
        <v>1381</v>
      </c>
      <c r="B118" s="207" t="s">
        <v>1382</v>
      </c>
      <c r="C118" s="208"/>
      <c r="D118" s="79">
        <v>60.77</v>
      </c>
    </row>
    <row r="119" spans="1:6" ht="15.75" x14ac:dyDescent="0.25">
      <c r="A119" s="80" t="s">
        <v>1197</v>
      </c>
      <c r="B119" s="209" t="s">
        <v>1198</v>
      </c>
      <c r="C119" s="210"/>
      <c r="D119" s="81">
        <v>22.93</v>
      </c>
      <c r="E119" s="88"/>
      <c r="F119" s="89"/>
    </row>
    <row r="120" spans="1:6" ht="15.75" x14ac:dyDescent="0.2">
      <c r="A120" s="93" t="s">
        <v>1383</v>
      </c>
      <c r="B120" s="207" t="s">
        <v>1384</v>
      </c>
      <c r="C120" s="208"/>
      <c r="D120" s="77">
        <v>55.04</v>
      </c>
    </row>
    <row r="121" spans="1:6" ht="17.25" customHeight="1" x14ac:dyDescent="0.2">
      <c r="A121" s="78" t="s">
        <v>1385</v>
      </c>
      <c r="B121" s="207" t="s">
        <v>1386</v>
      </c>
      <c r="C121" s="208"/>
      <c r="D121" s="79">
        <v>5092.63</v>
      </c>
    </row>
    <row r="122" spans="1:6" ht="17.25" customHeight="1" x14ac:dyDescent="0.2">
      <c r="A122" s="78" t="s">
        <v>1387</v>
      </c>
      <c r="B122" s="207" t="s">
        <v>1388</v>
      </c>
      <c r="C122" s="208"/>
      <c r="D122" s="79">
        <v>5092.63</v>
      </c>
    </row>
    <row r="123" spans="1:6" ht="15.75" x14ac:dyDescent="0.2">
      <c r="A123" s="78" t="s">
        <v>1389</v>
      </c>
      <c r="B123" s="207" t="s">
        <v>1390</v>
      </c>
      <c r="C123" s="208"/>
      <c r="D123" s="79">
        <v>800</v>
      </c>
    </row>
    <row r="124" spans="1:6" ht="15.75" x14ac:dyDescent="0.2">
      <c r="A124" s="78" t="s">
        <v>1391</v>
      </c>
      <c r="B124" s="207" t="s">
        <v>1392</v>
      </c>
      <c r="C124" s="208"/>
      <c r="D124" s="79">
        <v>2000</v>
      </c>
    </row>
    <row r="125" spans="1:6" ht="15.75" x14ac:dyDescent="0.2">
      <c r="A125" s="78" t="s">
        <v>1223</v>
      </c>
      <c r="B125" s="207" t="s">
        <v>1224</v>
      </c>
      <c r="C125" s="208"/>
      <c r="D125" s="79">
        <v>53.89</v>
      </c>
    </row>
    <row r="126" spans="1:6" ht="15.75" x14ac:dyDescent="0.2">
      <c r="A126" s="78" t="s">
        <v>1393</v>
      </c>
      <c r="B126" s="207" t="s">
        <v>1394</v>
      </c>
      <c r="C126" s="208"/>
      <c r="D126" s="79">
        <v>66.91</v>
      </c>
    </row>
    <row r="127" spans="1:6" ht="15.75" x14ac:dyDescent="0.2">
      <c r="A127" s="78" t="s">
        <v>1395</v>
      </c>
      <c r="B127" s="207" t="s">
        <v>1396</v>
      </c>
      <c r="C127" s="208"/>
      <c r="D127" s="79">
        <v>393.28</v>
      </c>
    </row>
    <row r="128" spans="1:6" ht="15.75" x14ac:dyDescent="0.2">
      <c r="A128" s="78" t="s">
        <v>1397</v>
      </c>
      <c r="B128" s="207" t="s">
        <v>1398</v>
      </c>
      <c r="C128" s="208"/>
      <c r="D128" s="79">
        <v>426.53</v>
      </c>
    </row>
    <row r="129" spans="1:5" ht="15.75" x14ac:dyDescent="0.2">
      <c r="A129" s="78" t="s">
        <v>1399</v>
      </c>
      <c r="B129" s="207" t="s">
        <v>1400</v>
      </c>
      <c r="C129" s="208"/>
      <c r="D129" s="79">
        <v>212.11</v>
      </c>
    </row>
    <row r="130" spans="1:5" ht="15.75" x14ac:dyDescent="0.2">
      <c r="A130" s="78" t="s">
        <v>1193</v>
      </c>
      <c r="B130" s="207" t="s">
        <v>1194</v>
      </c>
      <c r="C130" s="208"/>
      <c r="D130" s="79">
        <v>159.37</v>
      </c>
    </row>
    <row r="131" spans="1:5" ht="15.75" x14ac:dyDescent="0.2">
      <c r="A131" s="78" t="s">
        <v>1401</v>
      </c>
      <c r="B131" s="207" t="s">
        <v>1402</v>
      </c>
      <c r="C131" s="208"/>
      <c r="D131" s="79">
        <v>159.37</v>
      </c>
    </row>
    <row r="132" spans="1:5" ht="15.75" x14ac:dyDescent="0.2">
      <c r="A132" s="78" t="s">
        <v>1195</v>
      </c>
      <c r="B132" s="207" t="s">
        <v>1196</v>
      </c>
      <c r="C132" s="208"/>
      <c r="D132" s="79">
        <v>84.68</v>
      </c>
    </row>
    <row r="133" spans="1:5" ht="15.75" x14ac:dyDescent="0.2">
      <c r="A133" s="91"/>
      <c r="B133" s="91"/>
      <c r="C133" s="91"/>
      <c r="D133" s="94"/>
    </row>
    <row r="134" spans="1:5" s="96" customFormat="1" ht="46.5" customHeight="1" x14ac:dyDescent="0.2">
      <c r="A134" s="204" t="s">
        <v>1403</v>
      </c>
      <c r="B134" s="204"/>
      <c r="C134" s="204"/>
      <c r="D134" s="204"/>
      <c r="E134" s="95"/>
    </row>
    <row r="135" spans="1:5" s="96" customFormat="1" ht="54" customHeight="1" x14ac:dyDescent="0.2">
      <c r="A135" s="77" t="s">
        <v>1182</v>
      </c>
      <c r="B135" s="205" t="s">
        <v>1183</v>
      </c>
      <c r="C135" s="206"/>
      <c r="D135" s="77" t="s">
        <v>1184</v>
      </c>
      <c r="E135" s="95"/>
    </row>
    <row r="136" spans="1:5" s="100" customFormat="1" ht="15.75" x14ac:dyDescent="0.2">
      <c r="A136" s="97" t="s">
        <v>1404</v>
      </c>
      <c r="B136" s="220" t="s">
        <v>1405</v>
      </c>
      <c r="C136" s="220"/>
      <c r="D136" s="98">
        <v>480.12</v>
      </c>
      <c r="E136" s="99"/>
    </row>
    <row r="137" spans="1:5" s="100" customFormat="1" ht="32.25" customHeight="1" x14ac:dyDescent="0.2">
      <c r="A137" s="97" t="s">
        <v>1406</v>
      </c>
      <c r="B137" s="220" t="s">
        <v>1407</v>
      </c>
      <c r="C137" s="220"/>
      <c r="D137" s="98">
        <v>798.64</v>
      </c>
      <c r="E137" s="101"/>
    </row>
    <row r="138" spans="1:5" s="100" customFormat="1" ht="15.75" x14ac:dyDescent="0.2">
      <c r="A138" s="97" t="s">
        <v>1185</v>
      </c>
      <c r="B138" s="220" t="s">
        <v>1186</v>
      </c>
      <c r="C138" s="220"/>
      <c r="D138" s="98">
        <v>480.12</v>
      </c>
      <c r="E138" s="99"/>
    </row>
    <row r="139" spans="1:5" s="103" customFormat="1" ht="32.25" customHeight="1" x14ac:dyDescent="0.2">
      <c r="A139" s="97" t="s">
        <v>1408</v>
      </c>
      <c r="B139" s="220" t="s">
        <v>1409</v>
      </c>
      <c r="C139" s="220"/>
      <c r="D139" s="98">
        <v>798.64</v>
      </c>
      <c r="E139" s="102"/>
    </row>
    <row r="140" spans="1:5" s="96" customFormat="1" ht="15.75" x14ac:dyDescent="0.2">
      <c r="A140" s="104" t="s">
        <v>1410</v>
      </c>
      <c r="B140" s="221" t="s">
        <v>1411</v>
      </c>
      <c r="C140" s="222"/>
      <c r="D140" s="98">
        <v>480.12</v>
      </c>
      <c r="E140" s="95"/>
    </row>
    <row r="141" spans="1:5" s="100" customFormat="1" ht="15.75" x14ac:dyDescent="0.2">
      <c r="A141" s="105" t="s">
        <v>1223</v>
      </c>
      <c r="B141" s="223" t="s">
        <v>1224</v>
      </c>
      <c r="C141" s="223"/>
      <c r="D141" s="106">
        <v>53.89</v>
      </c>
      <c r="E141" s="99"/>
    </row>
    <row r="142" spans="1:5" s="100" customFormat="1" ht="15.75" x14ac:dyDescent="0.2">
      <c r="A142" s="97" t="s">
        <v>1412</v>
      </c>
      <c r="B142" s="220" t="s">
        <v>1413</v>
      </c>
      <c r="C142" s="220"/>
      <c r="D142" s="98">
        <v>520.54999999999995</v>
      </c>
      <c r="E142" s="99"/>
    </row>
    <row r="143" spans="1:5" s="100" customFormat="1" ht="15.75" x14ac:dyDescent="0.2">
      <c r="A143" s="105" t="s">
        <v>1187</v>
      </c>
      <c r="B143" s="223" t="s">
        <v>1188</v>
      </c>
      <c r="C143" s="223"/>
      <c r="D143" s="106">
        <v>390.99</v>
      </c>
      <c r="E143" s="99"/>
    </row>
    <row r="144" spans="1:5" s="100" customFormat="1" ht="15.75" x14ac:dyDescent="0.2">
      <c r="A144" s="97" t="s">
        <v>1414</v>
      </c>
      <c r="B144" s="220" t="s">
        <v>1415</v>
      </c>
      <c r="C144" s="220"/>
      <c r="D144" s="98">
        <v>1042.23</v>
      </c>
      <c r="E144" s="99"/>
    </row>
    <row r="145" spans="1:5" s="100" customFormat="1" ht="15.75" x14ac:dyDescent="0.2">
      <c r="A145" s="97" t="s">
        <v>1272</v>
      </c>
      <c r="B145" s="228" t="s">
        <v>1273</v>
      </c>
      <c r="C145" s="228"/>
      <c r="D145" s="98">
        <v>366.25</v>
      </c>
      <c r="E145" s="99"/>
    </row>
    <row r="146" spans="1:5" s="100" customFormat="1" ht="15.75" x14ac:dyDescent="0.2">
      <c r="A146" s="105" t="s">
        <v>1193</v>
      </c>
      <c r="B146" s="223" t="s">
        <v>1194</v>
      </c>
      <c r="C146" s="223"/>
      <c r="D146" s="106">
        <v>159.37</v>
      </c>
      <c r="E146" s="99"/>
    </row>
    <row r="147" spans="1:5" s="100" customFormat="1" ht="15.75" x14ac:dyDescent="0.2">
      <c r="A147" s="105" t="s">
        <v>1286</v>
      </c>
      <c r="B147" s="223" t="s">
        <v>1287</v>
      </c>
      <c r="C147" s="223"/>
      <c r="D147" s="106">
        <v>87.46</v>
      </c>
      <c r="E147" s="99"/>
    </row>
    <row r="148" spans="1:5" s="100" customFormat="1" ht="15.75" x14ac:dyDescent="0.2">
      <c r="A148" s="105" t="s">
        <v>1199</v>
      </c>
      <c r="B148" s="223" t="s">
        <v>1200</v>
      </c>
      <c r="C148" s="223"/>
      <c r="D148" s="106">
        <v>26.11</v>
      </c>
      <c r="E148" s="99"/>
    </row>
    <row r="149" spans="1:5" s="100" customFormat="1" ht="15.75" x14ac:dyDescent="0.2">
      <c r="A149" s="105" t="s">
        <v>1189</v>
      </c>
      <c r="B149" s="223" t="s">
        <v>1190</v>
      </c>
      <c r="C149" s="223"/>
      <c r="D149" s="106">
        <v>27.51</v>
      </c>
      <c r="E149" s="99"/>
    </row>
    <row r="150" spans="1:5" s="100" customFormat="1" ht="15.75" x14ac:dyDescent="0.2">
      <c r="A150" s="105" t="s">
        <v>1215</v>
      </c>
      <c r="B150" s="223" t="s">
        <v>1216</v>
      </c>
      <c r="C150" s="223"/>
      <c r="D150" s="106">
        <v>24.23</v>
      </c>
      <c r="E150" s="99"/>
    </row>
    <row r="151" spans="1:5" s="100" customFormat="1" ht="15.75" x14ac:dyDescent="0.2">
      <c r="A151" s="105" t="s">
        <v>1217</v>
      </c>
      <c r="B151" s="223" t="s">
        <v>1218</v>
      </c>
      <c r="C151" s="223"/>
      <c r="D151" s="106">
        <v>26.47</v>
      </c>
      <c r="E151" s="99"/>
    </row>
    <row r="152" spans="1:5" s="100" customFormat="1" ht="15.75" x14ac:dyDescent="0.2">
      <c r="A152" s="105" t="s">
        <v>1209</v>
      </c>
      <c r="B152" s="224" t="s">
        <v>1210</v>
      </c>
      <c r="C152" s="225"/>
      <c r="D152" s="106">
        <v>34</v>
      </c>
      <c r="E152" s="99"/>
    </row>
    <row r="153" spans="1:5" s="100" customFormat="1" ht="15.75" x14ac:dyDescent="0.2">
      <c r="A153" s="105" t="s">
        <v>1292</v>
      </c>
      <c r="B153" s="224" t="s">
        <v>1293</v>
      </c>
      <c r="C153" s="225"/>
      <c r="D153" s="106">
        <v>30.51</v>
      </c>
      <c r="E153" s="99"/>
    </row>
    <row r="154" spans="1:5" s="100" customFormat="1" ht="15.75" x14ac:dyDescent="0.2">
      <c r="A154" s="97" t="s">
        <v>1207</v>
      </c>
      <c r="B154" s="226" t="s">
        <v>1208</v>
      </c>
      <c r="C154" s="227"/>
      <c r="D154" s="98">
        <v>35.54</v>
      </c>
      <c r="E154" s="99"/>
    </row>
    <row r="155" spans="1:5" s="100" customFormat="1" ht="15.75" x14ac:dyDescent="0.2">
      <c r="A155" s="105" t="s">
        <v>1201</v>
      </c>
      <c r="B155" s="224" t="s">
        <v>1202</v>
      </c>
      <c r="C155" s="225"/>
      <c r="D155" s="106">
        <v>27.62</v>
      </c>
      <c r="E155" s="99"/>
    </row>
    <row r="156" spans="1:5" s="100" customFormat="1" ht="15.75" x14ac:dyDescent="0.2">
      <c r="A156" s="97" t="s">
        <v>1205</v>
      </c>
      <c r="B156" s="226" t="s">
        <v>1206</v>
      </c>
      <c r="C156" s="227"/>
      <c r="D156" s="98">
        <v>174.27</v>
      </c>
      <c r="E156" s="99"/>
    </row>
    <row r="157" spans="1:5" s="100" customFormat="1" ht="15.75" x14ac:dyDescent="0.2">
      <c r="A157" s="105" t="s">
        <v>1221</v>
      </c>
      <c r="B157" s="224" t="s">
        <v>1222</v>
      </c>
      <c r="C157" s="225"/>
      <c r="D157" s="106">
        <v>84.84</v>
      </c>
      <c r="E157" s="99"/>
    </row>
    <row r="158" spans="1:5" s="100" customFormat="1" ht="15.75" x14ac:dyDescent="0.2">
      <c r="A158" s="105" t="s">
        <v>1219</v>
      </c>
      <c r="B158" s="224" t="s">
        <v>1220</v>
      </c>
      <c r="C158" s="225"/>
      <c r="D158" s="106">
        <v>76.819999999999993</v>
      </c>
      <c r="E158" s="99"/>
    </row>
    <row r="159" spans="1:5" s="100" customFormat="1" ht="15.75" x14ac:dyDescent="0.2">
      <c r="A159" s="105" t="s">
        <v>1213</v>
      </c>
      <c r="B159" s="224" t="s">
        <v>1214</v>
      </c>
      <c r="C159" s="225"/>
      <c r="D159" s="106">
        <v>27.3</v>
      </c>
      <c r="E159" s="99"/>
    </row>
    <row r="160" spans="1:5" s="100" customFormat="1" ht="15.75" x14ac:dyDescent="0.2">
      <c r="A160" s="105" t="s">
        <v>1211</v>
      </c>
      <c r="B160" s="224" t="s">
        <v>1212</v>
      </c>
      <c r="C160" s="225"/>
      <c r="D160" s="106">
        <v>28.15</v>
      </c>
      <c r="E160" s="99"/>
    </row>
    <row r="161" spans="1:6" s="100" customFormat="1" ht="15.75" x14ac:dyDescent="0.2">
      <c r="A161" s="97" t="s">
        <v>1416</v>
      </c>
      <c r="B161" s="229" t="s">
        <v>1417</v>
      </c>
      <c r="C161" s="230"/>
      <c r="D161" s="98">
        <v>89.43</v>
      </c>
      <c r="E161" s="99"/>
    </row>
    <row r="162" spans="1:6" s="100" customFormat="1" ht="30.75" customHeight="1" x14ac:dyDescent="0.2">
      <c r="A162" s="105" t="s">
        <v>1371</v>
      </c>
      <c r="B162" s="224" t="s">
        <v>1372</v>
      </c>
      <c r="C162" s="225"/>
      <c r="D162" s="106">
        <v>238.49</v>
      </c>
      <c r="E162" s="99"/>
    </row>
    <row r="163" spans="1:6" s="100" customFormat="1" ht="15.75" x14ac:dyDescent="0.2">
      <c r="A163" s="97" t="s">
        <v>1418</v>
      </c>
      <c r="B163" s="226" t="s">
        <v>1419</v>
      </c>
      <c r="C163" s="227"/>
      <c r="D163" s="98">
        <v>114.66</v>
      </c>
      <c r="E163" s="99"/>
    </row>
    <row r="164" spans="1:6" s="100" customFormat="1" ht="15.75" x14ac:dyDescent="0.2">
      <c r="A164" s="105" t="s">
        <v>1197</v>
      </c>
      <c r="B164" s="224" t="s">
        <v>1198</v>
      </c>
      <c r="C164" s="225"/>
      <c r="D164" s="106">
        <v>22.93</v>
      </c>
      <c r="E164" s="99"/>
    </row>
    <row r="165" spans="1:6" s="100" customFormat="1" ht="15.75" x14ac:dyDescent="0.2">
      <c r="A165" s="97" t="s">
        <v>1420</v>
      </c>
      <c r="B165" s="226" t="s">
        <v>1421</v>
      </c>
      <c r="C165" s="227"/>
      <c r="D165" s="98">
        <v>68.790000000000006</v>
      </c>
      <c r="E165" s="99"/>
    </row>
    <row r="166" spans="1:6" s="100" customFormat="1" ht="18.75" customHeight="1" x14ac:dyDescent="0.2">
      <c r="A166" s="97" t="s">
        <v>1422</v>
      </c>
      <c r="B166" s="226" t="s">
        <v>1423</v>
      </c>
      <c r="C166" s="227"/>
      <c r="D166" s="98">
        <v>911.52</v>
      </c>
      <c r="E166" s="99"/>
    </row>
    <row r="167" spans="1:6" s="100" customFormat="1" ht="15.75" x14ac:dyDescent="0.2">
      <c r="A167" s="97" t="s">
        <v>1424</v>
      </c>
      <c r="B167" s="226" t="s">
        <v>1425</v>
      </c>
      <c r="C167" s="227"/>
      <c r="D167" s="98">
        <v>480.12</v>
      </c>
      <c r="E167" s="99"/>
    </row>
    <row r="168" spans="1:6" s="100" customFormat="1" ht="23.25" customHeight="1" x14ac:dyDescent="0.2">
      <c r="A168" s="107" t="s">
        <v>1426</v>
      </c>
      <c r="B168" s="226" t="s">
        <v>1427</v>
      </c>
      <c r="C168" s="227"/>
      <c r="D168" s="98">
        <v>81.42</v>
      </c>
      <c r="E168" s="99"/>
    </row>
    <row r="169" spans="1:6" s="100" customFormat="1" ht="23.25" customHeight="1" x14ac:dyDescent="0.2">
      <c r="A169" s="108"/>
      <c r="B169" s="109"/>
      <c r="C169" s="109"/>
      <c r="D169" s="110"/>
      <c r="E169" s="99"/>
    </row>
    <row r="170" spans="1:6" ht="55.5" customHeight="1" x14ac:dyDescent="0.2">
      <c r="A170" s="204" t="s">
        <v>1428</v>
      </c>
      <c r="B170" s="204"/>
      <c r="C170" s="204"/>
      <c r="D170" s="204"/>
    </row>
    <row r="171" spans="1:6" ht="31.5" x14ac:dyDescent="0.2">
      <c r="A171" s="111" t="s">
        <v>1429</v>
      </c>
      <c r="B171" s="111" t="s">
        <v>1430</v>
      </c>
      <c r="C171" s="217" t="s">
        <v>1431</v>
      </c>
      <c r="D171" s="217"/>
    </row>
    <row r="172" spans="1:6" s="96" customFormat="1" ht="18.75" customHeight="1" x14ac:dyDescent="0.2">
      <c r="A172" s="112" t="s">
        <v>1432</v>
      </c>
      <c r="B172" s="113" t="s">
        <v>1433</v>
      </c>
      <c r="C172" s="231" t="s">
        <v>1434</v>
      </c>
      <c r="D172" s="232"/>
      <c r="E172" s="114"/>
      <c r="F172" s="114"/>
    </row>
    <row r="173" spans="1:6" s="96" customFormat="1" ht="46.5" customHeight="1" x14ac:dyDescent="0.2">
      <c r="A173" s="112" t="s">
        <v>1435</v>
      </c>
      <c r="B173" s="113" t="s">
        <v>1436</v>
      </c>
      <c r="C173" s="213" t="s">
        <v>1437</v>
      </c>
      <c r="D173" s="214"/>
      <c r="E173" s="114"/>
      <c r="F173" s="114"/>
    </row>
    <row r="174" spans="1:6" s="96" customFormat="1" ht="78.75" customHeight="1" x14ac:dyDescent="0.2">
      <c r="A174" s="112" t="s">
        <v>1438</v>
      </c>
      <c r="B174" s="113" t="s">
        <v>1439</v>
      </c>
      <c r="C174" s="231" t="s">
        <v>1440</v>
      </c>
      <c r="D174" s="232"/>
      <c r="E174" s="114"/>
      <c r="F174" s="114"/>
    </row>
    <row r="175" spans="1:6" s="96" customFormat="1" ht="15.75" x14ac:dyDescent="0.2">
      <c r="A175" s="112" t="s">
        <v>1441</v>
      </c>
      <c r="B175" s="113" t="s">
        <v>1442</v>
      </c>
      <c r="C175" s="231" t="s">
        <v>1443</v>
      </c>
      <c r="D175" s="232"/>
      <c r="E175" s="114"/>
      <c r="F175" s="114"/>
    </row>
    <row r="176" spans="1:6" s="96" customFormat="1" ht="15.75" x14ac:dyDescent="0.2">
      <c r="A176" s="112" t="s">
        <v>1444</v>
      </c>
      <c r="B176" s="113" t="s">
        <v>1445</v>
      </c>
      <c r="C176" s="231" t="s">
        <v>1446</v>
      </c>
      <c r="D176" s="232"/>
      <c r="E176" s="114"/>
      <c r="F176" s="114"/>
    </row>
    <row r="177" spans="1:6" s="96" customFormat="1" ht="15.75" x14ac:dyDescent="0.2">
      <c r="A177" s="112" t="s">
        <v>1447</v>
      </c>
      <c r="B177" s="113" t="s">
        <v>1448</v>
      </c>
      <c r="C177" s="231" t="s">
        <v>1449</v>
      </c>
      <c r="D177" s="232"/>
      <c r="E177" s="114"/>
      <c r="F177" s="114"/>
    </row>
    <row r="178" spans="1:6" ht="31.5" x14ac:dyDescent="0.2">
      <c r="A178" s="111" t="s">
        <v>1450</v>
      </c>
      <c r="B178" s="115" t="s">
        <v>1451</v>
      </c>
      <c r="C178" s="233" t="s">
        <v>1452</v>
      </c>
      <c r="D178" s="234"/>
    </row>
    <row r="179" spans="1:6" s="96" customFormat="1" ht="79.5" customHeight="1" x14ac:dyDescent="0.2">
      <c r="A179" s="112" t="s">
        <v>1453</v>
      </c>
      <c r="B179" s="113" t="s">
        <v>1454</v>
      </c>
      <c r="C179" s="231" t="s">
        <v>1455</v>
      </c>
      <c r="D179" s="232"/>
      <c r="E179" s="114"/>
      <c r="F179" s="114"/>
    </row>
    <row r="180" spans="1:6" s="96" customFormat="1" ht="175.5" customHeight="1" x14ac:dyDescent="0.2">
      <c r="A180" s="112" t="s">
        <v>1456</v>
      </c>
      <c r="B180" s="113" t="s">
        <v>1457</v>
      </c>
      <c r="C180" s="213" t="s">
        <v>1458</v>
      </c>
      <c r="D180" s="214"/>
      <c r="E180" s="114"/>
      <c r="F180" s="114"/>
    </row>
    <row r="181" spans="1:6" s="96" customFormat="1" ht="15.75" x14ac:dyDescent="0.2">
      <c r="A181" s="112" t="s">
        <v>1459</v>
      </c>
      <c r="B181" s="113" t="s">
        <v>1433</v>
      </c>
      <c r="C181" s="231" t="s">
        <v>1434</v>
      </c>
      <c r="D181" s="232"/>
      <c r="E181" s="114"/>
      <c r="F181" s="114"/>
    </row>
    <row r="182" spans="1:6" s="96" customFormat="1" ht="48.75" customHeight="1" x14ac:dyDescent="0.2">
      <c r="A182" s="112" t="s">
        <v>1460</v>
      </c>
      <c r="B182" s="113" t="s">
        <v>1436</v>
      </c>
      <c r="C182" s="213" t="s">
        <v>1437</v>
      </c>
      <c r="D182" s="214"/>
      <c r="E182" s="114"/>
      <c r="F182" s="114"/>
    </row>
    <row r="183" spans="1:6" s="96" customFormat="1" ht="15.75" x14ac:dyDescent="0.2">
      <c r="A183" s="112" t="s">
        <v>1461</v>
      </c>
      <c r="B183" s="113" t="s">
        <v>1462</v>
      </c>
      <c r="C183" s="231" t="s">
        <v>1463</v>
      </c>
      <c r="D183" s="232"/>
      <c r="E183" s="114"/>
      <c r="F183" s="114"/>
    </row>
    <row r="184" spans="1:6" s="96" customFormat="1" ht="66" customHeight="1" x14ac:dyDescent="0.2">
      <c r="A184" s="112" t="s">
        <v>1464</v>
      </c>
      <c r="B184" s="113" t="s">
        <v>1465</v>
      </c>
      <c r="C184" s="213" t="s">
        <v>1466</v>
      </c>
      <c r="D184" s="214"/>
      <c r="E184" s="114"/>
      <c r="F184" s="114"/>
    </row>
    <row r="185" spans="1:6" s="96" customFormat="1" ht="46.5" customHeight="1" x14ac:dyDescent="0.2">
      <c r="A185" s="112" t="s">
        <v>1467</v>
      </c>
      <c r="B185" s="113" t="s">
        <v>1468</v>
      </c>
      <c r="C185" s="231" t="s">
        <v>1469</v>
      </c>
      <c r="D185" s="232"/>
      <c r="E185" s="114"/>
      <c r="F185" s="114"/>
    </row>
    <row r="186" spans="1:6" s="96" customFormat="1" ht="35.25" customHeight="1" x14ac:dyDescent="0.2">
      <c r="A186" s="112" t="s">
        <v>1470</v>
      </c>
      <c r="B186" s="113" t="s">
        <v>1471</v>
      </c>
      <c r="C186" s="231" t="s">
        <v>1472</v>
      </c>
      <c r="D186" s="232"/>
      <c r="E186" s="114"/>
      <c r="F186" s="114"/>
    </row>
    <row r="187" spans="1:6" s="96" customFormat="1" ht="15.75" x14ac:dyDescent="0.2">
      <c r="A187" s="112" t="s">
        <v>1473</v>
      </c>
      <c r="B187" s="113" t="s">
        <v>1474</v>
      </c>
      <c r="C187" s="231" t="s">
        <v>1475</v>
      </c>
      <c r="D187" s="232"/>
      <c r="E187" s="114"/>
      <c r="F187" s="114"/>
    </row>
    <row r="188" spans="1:6" s="96" customFormat="1" ht="81" customHeight="1" x14ac:dyDescent="0.2">
      <c r="A188" s="112" t="s">
        <v>1476</v>
      </c>
      <c r="B188" s="113" t="s">
        <v>1477</v>
      </c>
      <c r="C188" s="231" t="s">
        <v>1440</v>
      </c>
      <c r="D188" s="232"/>
      <c r="E188" s="114"/>
      <c r="F188" s="114"/>
    </row>
    <row r="189" spans="1:6" s="96" customFormat="1" ht="15.75" x14ac:dyDescent="0.2">
      <c r="A189" s="112" t="s">
        <v>1478</v>
      </c>
      <c r="B189" s="113" t="s">
        <v>1442</v>
      </c>
      <c r="C189" s="231" t="s">
        <v>1443</v>
      </c>
      <c r="D189" s="232"/>
      <c r="E189" s="95"/>
      <c r="F189" s="95"/>
    </row>
    <row r="190" spans="1:6" s="96" customFormat="1" ht="15.75" x14ac:dyDescent="0.2">
      <c r="A190" s="112" t="s">
        <v>1479</v>
      </c>
      <c r="B190" s="113" t="s">
        <v>1445</v>
      </c>
      <c r="C190" s="231" t="s">
        <v>1446</v>
      </c>
      <c r="D190" s="232"/>
      <c r="E190" s="95"/>
    </row>
    <row r="191" spans="1:6" s="96" customFormat="1" ht="15.75" x14ac:dyDescent="0.2">
      <c r="A191" s="112" t="s">
        <v>1480</v>
      </c>
      <c r="B191" s="113" t="s">
        <v>1448</v>
      </c>
      <c r="C191" s="231" t="s">
        <v>1449</v>
      </c>
      <c r="D191" s="232"/>
      <c r="E191" s="95"/>
    </row>
    <row r="192" spans="1:6" s="96" customFormat="1" ht="15.75" customHeight="1" x14ac:dyDescent="0.2">
      <c r="A192" s="112" t="s">
        <v>1481</v>
      </c>
      <c r="B192" s="113" t="s">
        <v>1482</v>
      </c>
      <c r="C192" s="231" t="s">
        <v>1483</v>
      </c>
      <c r="D192" s="232"/>
      <c r="E192" s="95"/>
    </row>
    <row r="193" spans="1:6" ht="15.75" x14ac:dyDescent="0.2">
      <c r="A193" s="116" t="s">
        <v>1484</v>
      </c>
      <c r="B193" s="117" t="s">
        <v>1485</v>
      </c>
      <c r="C193" s="235" t="s">
        <v>1486</v>
      </c>
      <c r="D193" s="235"/>
    </row>
    <row r="194" spans="1:6" ht="15.75" x14ac:dyDescent="0.2">
      <c r="A194" s="116" t="s">
        <v>1487</v>
      </c>
      <c r="B194" s="117" t="s">
        <v>1488</v>
      </c>
      <c r="C194" s="235" t="s">
        <v>1489</v>
      </c>
      <c r="D194" s="235"/>
    </row>
    <row r="195" spans="1:6" ht="15.75" x14ac:dyDescent="0.2">
      <c r="A195" s="116" t="s">
        <v>1490</v>
      </c>
      <c r="B195" s="117" t="s">
        <v>1491</v>
      </c>
      <c r="C195" s="235" t="s">
        <v>1492</v>
      </c>
      <c r="D195" s="235"/>
    </row>
    <row r="196" spans="1:6" ht="15.75" x14ac:dyDescent="0.2">
      <c r="A196" s="116" t="s">
        <v>1493</v>
      </c>
      <c r="B196" s="117" t="s">
        <v>1494</v>
      </c>
      <c r="C196" s="235" t="s">
        <v>1495</v>
      </c>
      <c r="D196" s="235"/>
    </row>
    <row r="197" spans="1:6" ht="15.75" x14ac:dyDescent="0.2">
      <c r="A197" s="116" t="s">
        <v>1496</v>
      </c>
      <c r="B197" s="117" t="s">
        <v>1497</v>
      </c>
      <c r="C197" s="235" t="s">
        <v>1498</v>
      </c>
      <c r="D197" s="235"/>
    </row>
    <row r="198" spans="1:6" ht="15.75" x14ac:dyDescent="0.2">
      <c r="A198" s="116" t="s">
        <v>1499</v>
      </c>
      <c r="B198" s="117" t="s">
        <v>1500</v>
      </c>
      <c r="C198" s="235" t="s">
        <v>1501</v>
      </c>
      <c r="D198" s="235"/>
    </row>
    <row r="199" spans="1:6" ht="31.5" customHeight="1" x14ac:dyDescent="0.2">
      <c r="A199" s="116" t="s">
        <v>1502</v>
      </c>
      <c r="B199" s="117" t="s">
        <v>1503</v>
      </c>
      <c r="C199" s="235" t="s">
        <v>1504</v>
      </c>
      <c r="D199" s="235"/>
    </row>
    <row r="200" spans="1:6" ht="15.75" x14ac:dyDescent="0.2">
      <c r="A200" s="116" t="s">
        <v>1505</v>
      </c>
      <c r="B200" s="117" t="s">
        <v>1506</v>
      </c>
      <c r="C200" s="235" t="s">
        <v>1507</v>
      </c>
      <c r="D200" s="235"/>
    </row>
    <row r="201" spans="1:6" ht="15.75" x14ac:dyDescent="0.2">
      <c r="A201" s="116" t="s">
        <v>1508</v>
      </c>
      <c r="B201" s="117" t="s">
        <v>1509</v>
      </c>
      <c r="C201" s="235" t="s">
        <v>1510</v>
      </c>
      <c r="D201" s="235"/>
    </row>
    <row r="202" spans="1:6" s="75" customFormat="1" ht="15.75" x14ac:dyDescent="0.2">
      <c r="A202" s="116" t="s">
        <v>1511</v>
      </c>
      <c r="B202" s="117" t="s">
        <v>1512</v>
      </c>
      <c r="C202" s="235" t="s">
        <v>1513</v>
      </c>
      <c r="D202" s="235"/>
      <c r="F202" s="76"/>
    </row>
    <row r="203" spans="1:6" s="75" customFormat="1" ht="31.5" x14ac:dyDescent="0.2">
      <c r="A203" s="116" t="s">
        <v>1514</v>
      </c>
      <c r="B203" s="117" t="s">
        <v>1515</v>
      </c>
      <c r="C203" s="235" t="s">
        <v>1516</v>
      </c>
      <c r="D203" s="235"/>
      <c r="F203" s="76"/>
    </row>
    <row r="204" spans="1:6" s="75" customFormat="1" ht="15.75" x14ac:dyDescent="0.2">
      <c r="A204" s="116" t="s">
        <v>1517</v>
      </c>
      <c r="B204" s="117" t="s">
        <v>1518</v>
      </c>
      <c r="C204" s="235" t="s">
        <v>1519</v>
      </c>
      <c r="D204" s="235"/>
      <c r="F204" s="76"/>
    </row>
    <row r="205" spans="1:6" s="75" customFormat="1" ht="31.5" x14ac:dyDescent="0.2">
      <c r="A205" s="116" t="s">
        <v>1520</v>
      </c>
      <c r="B205" s="117" t="s">
        <v>1521</v>
      </c>
      <c r="C205" s="235" t="s">
        <v>1522</v>
      </c>
      <c r="D205" s="235"/>
      <c r="F205" s="76"/>
    </row>
    <row r="206" spans="1:6" s="75" customFormat="1" ht="15.75" x14ac:dyDescent="0.2">
      <c r="A206" s="116" t="s">
        <v>1523</v>
      </c>
      <c r="B206" s="117" t="s">
        <v>1524</v>
      </c>
      <c r="C206" s="235" t="s">
        <v>1525</v>
      </c>
      <c r="D206" s="235"/>
      <c r="F206" s="76"/>
    </row>
    <row r="207" spans="1:6" s="75" customFormat="1" ht="15.75" x14ac:dyDescent="0.2">
      <c r="A207" s="116" t="s">
        <v>1526</v>
      </c>
      <c r="B207" s="117" t="s">
        <v>1527</v>
      </c>
      <c r="C207" s="235" t="s">
        <v>1528</v>
      </c>
      <c r="D207" s="235"/>
      <c r="F207" s="76"/>
    </row>
    <row r="208" spans="1:6" s="75" customFormat="1" ht="15.75" x14ac:dyDescent="0.2">
      <c r="A208" s="116" t="s">
        <v>1529</v>
      </c>
      <c r="B208" s="117" t="s">
        <v>1530</v>
      </c>
      <c r="C208" s="235" t="s">
        <v>1531</v>
      </c>
      <c r="D208" s="235"/>
      <c r="F208" s="76"/>
    </row>
    <row r="209" spans="1:6" s="75" customFormat="1" ht="15.75" x14ac:dyDescent="0.2">
      <c r="A209" s="116" t="s">
        <v>1532</v>
      </c>
      <c r="B209" s="117" t="s">
        <v>1533</v>
      </c>
      <c r="C209" s="235" t="s">
        <v>1534</v>
      </c>
      <c r="D209" s="235"/>
      <c r="F209" s="76"/>
    </row>
    <row r="210" spans="1:6" s="75" customFormat="1" ht="15.75" x14ac:dyDescent="0.2">
      <c r="A210" s="116" t="s">
        <v>1535</v>
      </c>
      <c r="B210" s="117" t="s">
        <v>1536</v>
      </c>
      <c r="C210" s="235" t="s">
        <v>1537</v>
      </c>
      <c r="D210" s="235"/>
      <c r="F210" s="76"/>
    </row>
    <row r="211" spans="1:6" s="75" customFormat="1" ht="15.75" x14ac:dyDescent="0.2">
      <c r="A211" s="116" t="s">
        <v>1538</v>
      </c>
      <c r="B211" s="117" t="s">
        <v>1539</v>
      </c>
      <c r="C211" s="235" t="s">
        <v>1540</v>
      </c>
      <c r="D211" s="235"/>
      <c r="F211" s="76"/>
    </row>
    <row r="212" spans="1:6" s="75" customFormat="1" ht="15.75" x14ac:dyDescent="0.2">
      <c r="A212" s="116" t="s">
        <v>1541</v>
      </c>
      <c r="B212" s="117" t="s">
        <v>1542</v>
      </c>
      <c r="C212" s="235" t="s">
        <v>1543</v>
      </c>
      <c r="D212" s="235"/>
      <c r="F212" s="76"/>
    </row>
    <row r="213" spans="1:6" s="75" customFormat="1" ht="15.75" x14ac:dyDescent="0.2">
      <c r="A213" s="116" t="s">
        <v>1544</v>
      </c>
      <c r="B213" s="117" t="s">
        <v>1545</v>
      </c>
      <c r="C213" s="235" t="s">
        <v>1546</v>
      </c>
      <c r="D213" s="235"/>
      <c r="F213" s="76"/>
    </row>
    <row r="214" spans="1:6" s="75" customFormat="1" ht="15.75" x14ac:dyDescent="0.2">
      <c r="A214" s="116" t="s">
        <v>1547</v>
      </c>
      <c r="B214" s="117" t="s">
        <v>1548</v>
      </c>
      <c r="C214" s="235" t="s">
        <v>1549</v>
      </c>
      <c r="D214" s="235"/>
      <c r="F214" s="76"/>
    </row>
    <row r="215" spans="1:6" s="75" customFormat="1" ht="34.5" customHeight="1" x14ac:dyDescent="0.2">
      <c r="A215" s="116" t="s">
        <v>1550</v>
      </c>
      <c r="B215" s="117" t="s">
        <v>1551</v>
      </c>
      <c r="C215" s="235" t="s">
        <v>1552</v>
      </c>
      <c r="D215" s="235"/>
      <c r="F215" s="76"/>
    </row>
    <row r="216" spans="1:6" s="75" customFormat="1" ht="15.75" x14ac:dyDescent="0.2">
      <c r="A216" s="116" t="s">
        <v>1553</v>
      </c>
      <c r="B216" s="117" t="s">
        <v>1554</v>
      </c>
      <c r="C216" s="235" t="s">
        <v>1555</v>
      </c>
      <c r="D216" s="235"/>
      <c r="F216" s="76"/>
    </row>
    <row r="217" spans="1:6" s="75" customFormat="1" ht="15.75" x14ac:dyDescent="0.2">
      <c r="A217" s="116" t="s">
        <v>1556</v>
      </c>
      <c r="B217" s="117" t="s">
        <v>1557</v>
      </c>
      <c r="C217" s="235" t="s">
        <v>1558</v>
      </c>
      <c r="D217" s="235"/>
      <c r="F217" s="76"/>
    </row>
    <row r="218" spans="1:6" s="75" customFormat="1" ht="15.75" x14ac:dyDescent="0.2">
      <c r="A218" s="116" t="s">
        <v>1559</v>
      </c>
      <c r="B218" s="117" t="s">
        <v>1560</v>
      </c>
      <c r="C218" s="235" t="s">
        <v>1561</v>
      </c>
      <c r="D218" s="235"/>
      <c r="F218" s="76"/>
    </row>
    <row r="219" spans="1:6" s="75" customFormat="1" ht="15.75" x14ac:dyDescent="0.2">
      <c r="A219" s="116" t="s">
        <v>1562</v>
      </c>
      <c r="B219" s="117" t="s">
        <v>1563</v>
      </c>
      <c r="C219" s="235" t="s">
        <v>1564</v>
      </c>
      <c r="D219" s="235"/>
      <c r="F219" s="76"/>
    </row>
    <row r="220" spans="1:6" s="75" customFormat="1" ht="15.75" x14ac:dyDescent="0.2">
      <c r="A220" s="116" t="s">
        <v>1565</v>
      </c>
      <c r="B220" s="117" t="s">
        <v>1566</v>
      </c>
      <c r="C220" s="235" t="s">
        <v>1567</v>
      </c>
      <c r="D220" s="235"/>
      <c r="F220" s="76"/>
    </row>
    <row r="221" spans="1:6" s="75" customFormat="1" ht="15.75" x14ac:dyDescent="0.2">
      <c r="A221" s="116" t="s">
        <v>1568</v>
      </c>
      <c r="B221" s="117" t="s">
        <v>1569</v>
      </c>
      <c r="C221" s="235" t="s">
        <v>1570</v>
      </c>
      <c r="D221" s="235"/>
      <c r="F221" s="76"/>
    </row>
    <row r="222" spans="1:6" s="75" customFormat="1" ht="15.75" x14ac:dyDescent="0.2">
      <c r="A222" s="116" t="s">
        <v>1571</v>
      </c>
      <c r="B222" s="117" t="s">
        <v>1572</v>
      </c>
      <c r="C222" s="235" t="s">
        <v>1573</v>
      </c>
      <c r="D222" s="235"/>
      <c r="F222" s="76"/>
    </row>
    <row r="223" spans="1:6" s="75" customFormat="1" ht="15.75" x14ac:dyDescent="0.2">
      <c r="A223" s="116" t="s">
        <v>1574</v>
      </c>
      <c r="B223" s="117" t="s">
        <v>1575</v>
      </c>
      <c r="C223" s="235" t="s">
        <v>1576</v>
      </c>
      <c r="D223" s="235"/>
      <c r="F223" s="76"/>
    </row>
    <row r="224" spans="1:6" s="75" customFormat="1" ht="15.75" x14ac:dyDescent="0.2">
      <c r="A224" s="116" t="s">
        <v>1577</v>
      </c>
      <c r="B224" s="117" t="s">
        <v>1578</v>
      </c>
      <c r="C224" s="235" t="s">
        <v>1579</v>
      </c>
      <c r="D224" s="235"/>
      <c r="F224" s="76"/>
    </row>
    <row r="225" spans="1:6" s="75" customFormat="1" ht="15.75" x14ac:dyDescent="0.2">
      <c r="A225" s="116" t="s">
        <v>1580</v>
      </c>
      <c r="B225" s="117" t="s">
        <v>1581</v>
      </c>
      <c r="C225" s="235" t="s">
        <v>1582</v>
      </c>
      <c r="D225" s="235"/>
      <c r="F225" s="76"/>
    </row>
    <row r="226" spans="1:6" s="75" customFormat="1" ht="15.75" x14ac:dyDescent="0.2">
      <c r="A226" s="116" t="s">
        <v>1583</v>
      </c>
      <c r="B226" s="117" t="s">
        <v>1584</v>
      </c>
      <c r="C226" s="235" t="s">
        <v>1585</v>
      </c>
      <c r="D226" s="235"/>
      <c r="F226" s="76"/>
    </row>
    <row r="227" spans="1:6" s="75" customFormat="1" ht="15.75" x14ac:dyDescent="0.2">
      <c r="A227" s="116" t="s">
        <v>1586</v>
      </c>
      <c r="B227" s="117" t="s">
        <v>1587</v>
      </c>
      <c r="C227" s="235" t="s">
        <v>1588</v>
      </c>
      <c r="D227" s="235"/>
      <c r="F227" s="76"/>
    </row>
    <row r="228" spans="1:6" s="75" customFormat="1" ht="15.75" x14ac:dyDescent="0.2">
      <c r="A228" s="116" t="s">
        <v>1589</v>
      </c>
      <c r="B228" s="117" t="s">
        <v>1590</v>
      </c>
      <c r="C228" s="235" t="s">
        <v>1591</v>
      </c>
      <c r="D228" s="235"/>
      <c r="F228" s="76"/>
    </row>
    <row r="229" spans="1:6" s="75" customFormat="1" ht="15.75" x14ac:dyDescent="0.2">
      <c r="A229" s="116" t="s">
        <v>1592</v>
      </c>
      <c r="B229" s="117" t="s">
        <v>1593</v>
      </c>
      <c r="C229" s="235" t="s">
        <v>1594</v>
      </c>
      <c r="D229" s="235"/>
      <c r="F229" s="76"/>
    </row>
    <row r="230" spans="1:6" s="75" customFormat="1" ht="15.75" x14ac:dyDescent="0.2">
      <c r="A230" s="116" t="s">
        <v>1595</v>
      </c>
      <c r="B230" s="117" t="s">
        <v>1596</v>
      </c>
      <c r="C230" s="235" t="s">
        <v>1597</v>
      </c>
      <c r="D230" s="235"/>
      <c r="F230" s="76"/>
    </row>
    <row r="231" spans="1:6" s="75" customFormat="1" ht="15.75" x14ac:dyDescent="0.2">
      <c r="A231" s="116" t="s">
        <v>1598</v>
      </c>
      <c r="B231" s="117" t="s">
        <v>1599</v>
      </c>
      <c r="C231" s="235" t="s">
        <v>1600</v>
      </c>
      <c r="D231" s="235"/>
      <c r="F231" s="76"/>
    </row>
    <row r="232" spans="1:6" s="75" customFormat="1" ht="15.75" x14ac:dyDescent="0.2">
      <c r="A232" s="116" t="s">
        <v>1601</v>
      </c>
      <c r="B232" s="117" t="s">
        <v>1602</v>
      </c>
      <c r="C232" s="235" t="s">
        <v>1603</v>
      </c>
      <c r="D232" s="235"/>
      <c r="F232" s="76"/>
    </row>
    <row r="233" spans="1:6" s="75" customFormat="1" ht="15.75" x14ac:dyDescent="0.2">
      <c r="A233" s="116" t="s">
        <v>1604</v>
      </c>
      <c r="B233" s="117" t="s">
        <v>1605</v>
      </c>
      <c r="C233" s="235" t="s">
        <v>1606</v>
      </c>
      <c r="D233" s="235"/>
      <c r="F233" s="76"/>
    </row>
    <row r="234" spans="1:6" s="75" customFormat="1" ht="15.75" x14ac:dyDescent="0.2">
      <c r="A234" s="116" t="s">
        <v>1607</v>
      </c>
      <c r="B234" s="117" t="s">
        <v>1608</v>
      </c>
      <c r="C234" s="235" t="s">
        <v>1609</v>
      </c>
      <c r="D234" s="235"/>
      <c r="F234" s="76"/>
    </row>
    <row r="235" spans="1:6" s="75" customFormat="1" ht="31.5" x14ac:dyDescent="0.2">
      <c r="A235" s="116" t="s">
        <v>1610</v>
      </c>
      <c r="B235" s="117" t="s">
        <v>1611</v>
      </c>
      <c r="C235" s="235" t="s">
        <v>1612</v>
      </c>
      <c r="D235" s="235"/>
      <c r="F235" s="76"/>
    </row>
    <row r="236" spans="1:6" s="75" customFormat="1" ht="15.75" x14ac:dyDescent="0.2">
      <c r="A236" s="116" t="s">
        <v>1613</v>
      </c>
      <c r="B236" s="117" t="s">
        <v>1614</v>
      </c>
      <c r="C236" s="235" t="s">
        <v>1615</v>
      </c>
      <c r="D236" s="235"/>
      <c r="F236" s="76"/>
    </row>
    <row r="237" spans="1:6" s="75" customFormat="1" ht="15.75" x14ac:dyDescent="0.2">
      <c r="A237" s="116" t="s">
        <v>1616</v>
      </c>
      <c r="B237" s="117" t="s">
        <v>1617</v>
      </c>
      <c r="C237" s="235" t="s">
        <v>1618</v>
      </c>
      <c r="D237" s="235"/>
      <c r="F237" s="76"/>
    </row>
    <row r="238" spans="1:6" s="75" customFormat="1" ht="31.5" x14ac:dyDescent="0.2">
      <c r="A238" s="116" t="s">
        <v>1619</v>
      </c>
      <c r="B238" s="117" t="s">
        <v>1620</v>
      </c>
      <c r="C238" s="235" t="s">
        <v>1621</v>
      </c>
      <c r="D238" s="235"/>
      <c r="F238" s="76"/>
    </row>
    <row r="239" spans="1:6" s="75" customFormat="1" ht="15.75" x14ac:dyDescent="0.2">
      <c r="A239" s="116" t="s">
        <v>1622</v>
      </c>
      <c r="B239" s="117" t="s">
        <v>1623</v>
      </c>
      <c r="C239" s="235" t="s">
        <v>1624</v>
      </c>
      <c r="D239" s="235"/>
      <c r="F239" s="76"/>
    </row>
    <row r="240" spans="1:6" s="75" customFormat="1" ht="15.75" x14ac:dyDescent="0.2">
      <c r="A240" s="116" t="s">
        <v>1625</v>
      </c>
      <c r="B240" s="117" t="s">
        <v>1626</v>
      </c>
      <c r="C240" s="235" t="s">
        <v>1627</v>
      </c>
      <c r="D240" s="235"/>
      <c r="F240" s="76"/>
    </row>
    <row r="241" spans="1:6" s="75" customFormat="1" ht="15.75" x14ac:dyDescent="0.2">
      <c r="A241" s="116" t="s">
        <v>1628</v>
      </c>
      <c r="B241" s="117" t="s">
        <v>1629</v>
      </c>
      <c r="C241" s="235" t="s">
        <v>1630</v>
      </c>
      <c r="D241" s="235"/>
      <c r="F241" s="76"/>
    </row>
    <row r="242" spans="1:6" s="75" customFormat="1" ht="15.75" x14ac:dyDescent="0.2">
      <c r="A242" s="116" t="s">
        <v>1631</v>
      </c>
      <c r="B242" s="117" t="s">
        <v>1632</v>
      </c>
      <c r="C242" s="235" t="s">
        <v>1633</v>
      </c>
      <c r="D242" s="235"/>
      <c r="F242" s="76"/>
    </row>
    <row r="243" spans="1:6" s="75" customFormat="1" ht="15.75" x14ac:dyDescent="0.2">
      <c r="A243" s="116" t="s">
        <v>1634</v>
      </c>
      <c r="B243" s="117" t="s">
        <v>1635</v>
      </c>
      <c r="C243" s="235" t="s">
        <v>1636</v>
      </c>
      <c r="D243" s="235"/>
      <c r="F243" s="76"/>
    </row>
    <row r="244" spans="1:6" s="75" customFormat="1" ht="15.75" x14ac:dyDescent="0.2">
      <c r="A244" s="116" t="s">
        <v>1637</v>
      </c>
      <c r="B244" s="117" t="s">
        <v>1638</v>
      </c>
      <c r="C244" s="235" t="s">
        <v>1639</v>
      </c>
      <c r="D244" s="235"/>
      <c r="F244" s="76"/>
    </row>
    <row r="245" spans="1:6" s="75" customFormat="1" ht="15.75" x14ac:dyDescent="0.2">
      <c r="A245" s="116" t="s">
        <v>1640</v>
      </c>
      <c r="B245" s="117" t="s">
        <v>1641</v>
      </c>
      <c r="C245" s="235" t="s">
        <v>1642</v>
      </c>
      <c r="D245" s="235"/>
      <c r="F245" s="76"/>
    </row>
    <row r="246" spans="1:6" s="75" customFormat="1" ht="19.5" customHeight="1" x14ac:dyDescent="0.2">
      <c r="A246" s="116" t="s">
        <v>1643</v>
      </c>
      <c r="B246" s="117" t="s">
        <v>1644</v>
      </c>
      <c r="C246" s="235" t="s">
        <v>1645</v>
      </c>
      <c r="D246" s="235"/>
      <c r="F246" s="76"/>
    </row>
    <row r="247" spans="1:6" s="75" customFormat="1" ht="31.5" x14ac:dyDescent="0.2">
      <c r="A247" s="116" t="s">
        <v>1646</v>
      </c>
      <c r="B247" s="117" t="s">
        <v>1647</v>
      </c>
      <c r="C247" s="235" t="s">
        <v>1648</v>
      </c>
      <c r="D247" s="235"/>
      <c r="F247" s="76"/>
    </row>
    <row r="248" spans="1:6" s="75" customFormat="1" ht="15.75" x14ac:dyDescent="0.2">
      <c r="A248" s="116" t="s">
        <v>1649</v>
      </c>
      <c r="B248" s="117" t="s">
        <v>1650</v>
      </c>
      <c r="C248" s="235" t="s">
        <v>1651</v>
      </c>
      <c r="D248" s="235"/>
      <c r="F248" s="76"/>
    </row>
    <row r="249" spans="1:6" s="75" customFormat="1" ht="33" customHeight="1" x14ac:dyDescent="0.2">
      <c r="A249" s="116" t="s">
        <v>1652</v>
      </c>
      <c r="B249" s="117" t="s">
        <v>1653</v>
      </c>
      <c r="C249" s="235" t="s">
        <v>1654</v>
      </c>
      <c r="D249" s="235"/>
      <c r="F249" s="76"/>
    </row>
    <row r="250" spans="1:6" s="75" customFormat="1" ht="15.75" x14ac:dyDescent="0.2">
      <c r="A250" s="116" t="s">
        <v>1655</v>
      </c>
      <c r="B250" s="117" t="s">
        <v>1656</v>
      </c>
      <c r="C250" s="235" t="s">
        <v>1657</v>
      </c>
      <c r="D250" s="235"/>
      <c r="F250" s="76"/>
    </row>
    <row r="251" spans="1:6" s="75" customFormat="1" ht="35.25" customHeight="1" x14ac:dyDescent="0.2">
      <c r="A251" s="116" t="s">
        <v>1658</v>
      </c>
      <c r="B251" s="118" t="s">
        <v>1659</v>
      </c>
      <c r="C251" s="236" t="s">
        <v>1660</v>
      </c>
      <c r="D251" s="237"/>
      <c r="F251" s="76"/>
    </row>
  </sheetData>
  <mergeCells count="247">
    <mergeCell ref="A1:D1"/>
    <mergeCell ref="C246:D246"/>
    <mergeCell ref="C247:D247"/>
    <mergeCell ref="C248:D248"/>
    <mergeCell ref="C249:D249"/>
    <mergeCell ref="C250:D250"/>
    <mergeCell ref="C251:D251"/>
    <mergeCell ref="C240:D240"/>
    <mergeCell ref="C241:D241"/>
    <mergeCell ref="C242:D242"/>
    <mergeCell ref="C243:D243"/>
    <mergeCell ref="C244:D244"/>
    <mergeCell ref="C245:D245"/>
    <mergeCell ref="C234:D234"/>
    <mergeCell ref="C235:D235"/>
    <mergeCell ref="C236:D236"/>
    <mergeCell ref="C237:D237"/>
    <mergeCell ref="C238:D238"/>
    <mergeCell ref="C239:D239"/>
    <mergeCell ref="C228:D228"/>
    <mergeCell ref="C229:D229"/>
    <mergeCell ref="C230:D230"/>
    <mergeCell ref="C231:D231"/>
    <mergeCell ref="C232:D232"/>
    <mergeCell ref="C233:D233"/>
    <mergeCell ref="C222:D222"/>
    <mergeCell ref="C223:D223"/>
    <mergeCell ref="C224:D224"/>
    <mergeCell ref="C225:D225"/>
    <mergeCell ref="C226:D226"/>
    <mergeCell ref="C227:D227"/>
    <mergeCell ref="C216:D216"/>
    <mergeCell ref="C217:D217"/>
    <mergeCell ref="C218:D218"/>
    <mergeCell ref="C219:D219"/>
    <mergeCell ref="C220:D220"/>
    <mergeCell ref="C221:D221"/>
    <mergeCell ref="C210:D210"/>
    <mergeCell ref="C211:D211"/>
    <mergeCell ref="C212:D212"/>
    <mergeCell ref="C213:D213"/>
    <mergeCell ref="C214:D214"/>
    <mergeCell ref="C215:D215"/>
    <mergeCell ref="C204:D204"/>
    <mergeCell ref="C205:D205"/>
    <mergeCell ref="C206:D206"/>
    <mergeCell ref="C207:D207"/>
    <mergeCell ref="C208:D208"/>
    <mergeCell ref="C209:D209"/>
    <mergeCell ref="C198:D198"/>
    <mergeCell ref="C199:D199"/>
    <mergeCell ref="C200:D200"/>
    <mergeCell ref="C201:D201"/>
    <mergeCell ref="C202:D202"/>
    <mergeCell ref="C203:D203"/>
    <mergeCell ref="C192:D192"/>
    <mergeCell ref="C193:D193"/>
    <mergeCell ref="C194:D194"/>
    <mergeCell ref="C195:D195"/>
    <mergeCell ref="C196:D196"/>
    <mergeCell ref="C197:D197"/>
    <mergeCell ref="C186:D186"/>
    <mergeCell ref="C187:D187"/>
    <mergeCell ref="C188:D188"/>
    <mergeCell ref="C189:D189"/>
    <mergeCell ref="C190:D190"/>
    <mergeCell ref="C191:D191"/>
    <mergeCell ref="C180:D180"/>
    <mergeCell ref="C181:D181"/>
    <mergeCell ref="C182:D182"/>
    <mergeCell ref="C183:D183"/>
    <mergeCell ref="C184:D184"/>
    <mergeCell ref="C185:D185"/>
    <mergeCell ref="C174:D174"/>
    <mergeCell ref="C175:D175"/>
    <mergeCell ref="C176:D176"/>
    <mergeCell ref="C177:D177"/>
    <mergeCell ref="C178:D178"/>
    <mergeCell ref="C179:D179"/>
    <mergeCell ref="B167:C167"/>
    <mergeCell ref="B168:C168"/>
    <mergeCell ref="A170:D170"/>
    <mergeCell ref="C171:D171"/>
    <mergeCell ref="C172:D172"/>
    <mergeCell ref="C173:D173"/>
    <mergeCell ref="B161:C161"/>
    <mergeCell ref="B162:C162"/>
    <mergeCell ref="B163:C163"/>
    <mergeCell ref="B164:C164"/>
    <mergeCell ref="B165:C165"/>
    <mergeCell ref="B166:C166"/>
    <mergeCell ref="B155:C155"/>
    <mergeCell ref="B156:C156"/>
    <mergeCell ref="B157:C157"/>
    <mergeCell ref="B158:C158"/>
    <mergeCell ref="B159:C159"/>
    <mergeCell ref="B160:C160"/>
    <mergeCell ref="B149:C149"/>
    <mergeCell ref="B150:C150"/>
    <mergeCell ref="B151:C151"/>
    <mergeCell ref="B152:C152"/>
    <mergeCell ref="B153:C153"/>
    <mergeCell ref="B154:C154"/>
    <mergeCell ref="B143:C143"/>
    <mergeCell ref="B144:C144"/>
    <mergeCell ref="B145:C145"/>
    <mergeCell ref="B146:C146"/>
    <mergeCell ref="B147:C147"/>
    <mergeCell ref="B148:C148"/>
    <mergeCell ref="B137:C137"/>
    <mergeCell ref="B138:C138"/>
    <mergeCell ref="B139:C139"/>
    <mergeCell ref="B140:C140"/>
    <mergeCell ref="B141:C141"/>
    <mergeCell ref="B142:C142"/>
    <mergeCell ref="B130:C130"/>
    <mergeCell ref="B131:C131"/>
    <mergeCell ref="B132:C132"/>
    <mergeCell ref="A134:D134"/>
    <mergeCell ref="B135:C135"/>
    <mergeCell ref="B136:C136"/>
    <mergeCell ref="B124:C124"/>
    <mergeCell ref="B125:C125"/>
    <mergeCell ref="B126:C126"/>
    <mergeCell ref="B127:C127"/>
    <mergeCell ref="B128:C128"/>
    <mergeCell ref="B129:C129"/>
    <mergeCell ref="B118:C118"/>
    <mergeCell ref="B119:C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B117:C117"/>
    <mergeCell ref="B106:C106"/>
    <mergeCell ref="B107:C107"/>
    <mergeCell ref="B108:C108"/>
    <mergeCell ref="B109:C109"/>
    <mergeCell ref="B110:C110"/>
    <mergeCell ref="B111:C111"/>
    <mergeCell ref="B100:C100"/>
    <mergeCell ref="B101:C101"/>
    <mergeCell ref="B102:C102"/>
    <mergeCell ref="B103:C103"/>
    <mergeCell ref="B104:C104"/>
    <mergeCell ref="B105:C105"/>
    <mergeCell ref="B94:C94"/>
    <mergeCell ref="B95:C95"/>
    <mergeCell ref="B96:C96"/>
    <mergeCell ref="B97:C97"/>
    <mergeCell ref="B98:C98"/>
    <mergeCell ref="B99:C99"/>
    <mergeCell ref="B88:C88"/>
    <mergeCell ref="B89:C89"/>
    <mergeCell ref="B90:C90"/>
    <mergeCell ref="B91:C91"/>
    <mergeCell ref="B92:C92"/>
    <mergeCell ref="B93:C93"/>
    <mergeCell ref="B82:C82"/>
    <mergeCell ref="B83:C83"/>
    <mergeCell ref="B84:C84"/>
    <mergeCell ref="B85:C85"/>
    <mergeCell ref="B86:C86"/>
    <mergeCell ref="B87:C87"/>
    <mergeCell ref="B76:C76"/>
    <mergeCell ref="B77:C77"/>
    <mergeCell ref="B78:C78"/>
    <mergeCell ref="B79:C79"/>
    <mergeCell ref="B80:C80"/>
    <mergeCell ref="B81:C81"/>
    <mergeCell ref="B70:C70"/>
    <mergeCell ref="B71:C71"/>
    <mergeCell ref="B72:C72"/>
    <mergeCell ref="B73:C73"/>
    <mergeCell ref="B74:C74"/>
    <mergeCell ref="B75:C75"/>
    <mergeCell ref="B64:C64"/>
    <mergeCell ref="B65:C65"/>
    <mergeCell ref="B66:C66"/>
    <mergeCell ref="B67:C67"/>
    <mergeCell ref="B68:C68"/>
    <mergeCell ref="B69:C69"/>
    <mergeCell ref="B58:C58"/>
    <mergeCell ref="B59:C59"/>
    <mergeCell ref="B60:C60"/>
    <mergeCell ref="B61:C61"/>
    <mergeCell ref="B62:C62"/>
    <mergeCell ref="B63:C63"/>
    <mergeCell ref="B52:C52"/>
    <mergeCell ref="B53:C53"/>
    <mergeCell ref="B54:C54"/>
    <mergeCell ref="B55:C55"/>
    <mergeCell ref="B56:C56"/>
    <mergeCell ref="B57:C57"/>
    <mergeCell ref="B46:C46"/>
    <mergeCell ref="B47:C47"/>
    <mergeCell ref="B48:C48"/>
    <mergeCell ref="B49:C49"/>
    <mergeCell ref="B50:C50"/>
    <mergeCell ref="B51:C51"/>
    <mergeCell ref="B40:C40"/>
    <mergeCell ref="B41:C41"/>
    <mergeCell ref="B42:C42"/>
    <mergeCell ref="B43:C43"/>
    <mergeCell ref="B44:C44"/>
    <mergeCell ref="B45:C45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21:C21"/>
    <mergeCell ref="B22:C22"/>
    <mergeCell ref="B23:C23"/>
    <mergeCell ref="B24:C24"/>
    <mergeCell ref="B25:C25"/>
    <mergeCell ref="A27:D2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C2:D2"/>
    <mergeCell ref="A4:D4"/>
    <mergeCell ref="B5:C5"/>
    <mergeCell ref="B6:C6"/>
    <mergeCell ref="B7:C7"/>
    <mergeCell ref="B8:C8"/>
    <mergeCell ref="B15:C15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1" fitToHeight="150" orientation="portrait" r:id="rId1"/>
  <rowBreaks count="2" manualBreakCount="2">
    <brk id="59" max="3" man="1"/>
    <brk id="13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 5</vt:lpstr>
      <vt:lpstr>прил 4</vt:lpstr>
      <vt:lpstr>прил 3</vt:lpstr>
      <vt:lpstr>прил 2</vt:lpstr>
      <vt:lpstr>прил 1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  <vt:lpstr>'прил 5'!Область_печати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Сергеев Владимир Юрьевич</dc:creator>
  <cp:keywords/>
  <dc:description/>
  <cp:lastModifiedBy>Полина М. Студеникина</cp:lastModifiedBy>
  <cp:lastPrinted>2024-07-26T10:03:24Z</cp:lastPrinted>
  <dcterms:created xsi:type="dcterms:W3CDTF">2022-11-08T07:33:42Z</dcterms:created>
  <dcterms:modified xsi:type="dcterms:W3CDTF">2024-07-31T06:25:49Z</dcterms:modified>
  <cp:category/>
</cp:coreProperties>
</file>